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5080" yWindow="-15" windowWidth="24930" windowHeight="12225"/>
  </bookViews>
  <sheets>
    <sheet name="Data" sheetId="1" r:id="rId1"/>
    <sheet name="kwhperPerson" sheetId="7" r:id="rId2"/>
    <sheet name="ThermsperSQFT" sheetId="6" r:id="rId3"/>
    <sheet name="MonthlyBill" sheetId="4" r:id="rId4"/>
    <sheet name="Sheet2" sheetId="2" r:id="rId5"/>
    <sheet name="Sheet3" sheetId="3" r:id="rId6"/>
  </sheets>
  <calcPr calcId="125725"/>
</workbook>
</file>

<file path=xl/calcChain.xml><?xml version="1.0" encoding="utf-8"?>
<calcChain xmlns="http://schemas.openxmlformats.org/spreadsheetml/2006/main">
  <c r="T8" i="1"/>
  <c r="T7"/>
  <c r="T6"/>
  <c r="T4"/>
  <c r="T3"/>
  <c r="T2"/>
  <c r="S8"/>
  <c r="S7"/>
  <c r="S6"/>
  <c r="S4"/>
  <c r="S3"/>
  <c r="S2"/>
  <c r="R8"/>
  <c r="R7"/>
  <c r="R6"/>
  <c r="R4"/>
  <c r="R3"/>
  <c r="R2"/>
  <c r="Q8"/>
  <c r="Q7"/>
  <c r="Q6"/>
  <c r="Q4"/>
  <c r="Q3"/>
  <c r="Q2"/>
  <c r="P8"/>
  <c r="P7"/>
  <c r="P6"/>
  <c r="P4"/>
  <c r="P3"/>
  <c r="P2"/>
  <c r="O8"/>
  <c r="O7"/>
  <c r="O6"/>
  <c r="O4"/>
  <c r="O3"/>
  <c r="O2"/>
</calcChain>
</file>

<file path=xl/sharedStrings.xml><?xml version="1.0" encoding="utf-8"?>
<sst xmlns="http://schemas.openxmlformats.org/spreadsheetml/2006/main" count="211" uniqueCount="36">
  <si>
    <t>MountainView1</t>
  </si>
  <si>
    <t>house sq ft</t>
  </si>
  <si>
    <t>bedrooms</t>
  </si>
  <si>
    <t>baths</t>
  </si>
  <si>
    <t>adults</t>
  </si>
  <si>
    <t>children</t>
  </si>
  <si>
    <t>monthly average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</si>
  <si>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</si>
  <si>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</si>
  <si>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</si>
  <si>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</si>
  <si>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</si>
  <si>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</si>
  <si>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</si>
  <si>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</si>
  <si>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</si>
  <si>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</si>
  <si>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</si>
  <si>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</si>
  <si>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 monthly</t>
  </si>
  <si>
    <t>ave/person</t>
  </si>
  <si>
    <t>ave/sq foot</t>
  </si>
  <si>
    <t>ave yearly total</t>
  </si>
  <si>
    <t>days billed</t>
  </si>
  <si>
    <t>therms billed</t>
  </si>
  <si>
    <t>therms/day</t>
  </si>
  <si>
    <t>monthly gas bill</t>
  </si>
  <si>
    <t>kwh billed</t>
  </si>
  <si>
    <t>kwh/day</t>
  </si>
  <si>
    <t>monthly electric bill</t>
  </si>
  <si>
    <t>LosAltos1</t>
  </si>
  <si>
    <t>MenloPark1</t>
  </si>
  <si>
    <t>averages</t>
  </si>
  <si>
    <t>LosAltos2</t>
  </si>
  <si>
    <t>Sunnyvale1</t>
  </si>
  <si>
    <t>Sunnyvale2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</si>
</sst>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0.0000"/>
    <numFmt numFmtId="165" formatCode="_([$$-409]* #,##0.00_);_([$$-409]* \(#,##0.00\);_([$$-409]* &quot;-&quot;??_);_(@_)"/>
    <numFmt numFmtId="166" formatCode="&quot;$&quot;#,##0.00"/>
  </numFmts>
  <fonts count="3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2" fillId="0" borderId="0" xfId="1" applyNumberFormat="1" applyFont="1"/>
    <xf numFmtId="165" fontId="0" fillId="0" borderId="0" xfId="0" applyNumberFormat="1"/>
    <xf numFmtId="2" fontId="2" fillId="0" borderId="0" xfId="1" applyNumberFormat="1" applyFont="1"/>
    <xf numFmtId="44" fontId="2" fillId="0" borderId="0" xfId="1" applyFont="1"/>
    <xf numFmtId="44" fontId="2" fillId="0" borderId="0" xfId="1" applyFont="1"/>
    <xf numFmtId="166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Yearly</a:t>
            </a:r>
            <a:r>
              <a:rPr lang="en-US" baseline="0"/>
              <a:t>  kwh/person cost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3"/>
          <c:order val="0"/>
          <c:tx>
            <c:v>average</c:v>
          </c:tx>
          <c:cat>
            <c:strRef>
              <c:f>Data!$S$61</c:f>
              <c:strCache>
                <c:ptCount val="1"/>
                <c:pt idx="0">
                  <c:v>ave/person</c:v>
                </c:pt>
              </c:strCache>
            </c:strRef>
          </c:cat>
          <c:val>
            <c:numRef>
              <c:f>Data!$S$8</c:f>
              <c:numCache>
                <c:formatCode>0.00</c:formatCode>
                <c:ptCount val="1"/>
                <c:pt idx="0">
                  <c:v>162.81401388888887</c:v>
                </c:pt>
              </c:numCache>
            </c:numRef>
          </c:val>
        </c:ser>
        <c:ser>
          <c:idx val="1"/>
          <c:order val="1"/>
          <c:tx>
            <c:strRef>
              <c:f>Data!$A$23</c:f>
              <c:strCache>
                <c:ptCount val="1"/>
                <c:pt idx="0">
                  <c:v>LosAltos1</c:v>
                </c:pt>
              </c:strCache>
            </c:strRef>
          </c:tx>
          <c:cat>
            <c:strRef>
              <c:f>Data!$S$61</c:f>
              <c:strCache>
                <c:ptCount val="1"/>
                <c:pt idx="0">
                  <c:v>ave/person</c:v>
                </c:pt>
              </c:strCache>
            </c:strRef>
          </c:cat>
          <c:val>
            <c:numRef>
              <c:f>Data!$S$33</c:f>
              <c:numCache>
                <c:formatCode>_([$$-409]* #,##0.00_);_([$$-409]* \(#,##0.00\);_([$$-409]* "-"??_);_(@_)</c:formatCode>
                <c:ptCount val="1"/>
                <c:pt idx="0">
                  <c:v>376.73199999999997</c:v>
                </c:pt>
              </c:numCache>
            </c:numRef>
          </c:val>
        </c:ser>
        <c:ser>
          <c:idx val="4"/>
          <c:order val="2"/>
          <c:tx>
            <c:strRef>
              <c:f>Data!$A$47</c:f>
              <c:strCache>
                <c:ptCount val="1"/>
                <c:pt idx="0">
                  <c:v>LosAltos2</c:v>
                </c:pt>
              </c:strCache>
            </c:strRef>
          </c:tx>
          <c:cat>
            <c:strRef>
              <c:f>Data!$S$61</c:f>
              <c:strCache>
                <c:ptCount val="1"/>
                <c:pt idx="0">
                  <c:v>ave/person</c:v>
                </c:pt>
              </c:strCache>
            </c:strRef>
          </c:cat>
          <c:val>
            <c:numRef>
              <c:f>Data!$S$57</c:f>
              <c:numCache>
                <c:formatCode>_("$"* #,##0.00_);_("$"* \(#,##0.00\);_("$"* "-"??_);_(@_)</c:formatCode>
                <c:ptCount val="1"/>
                <c:pt idx="0">
                  <c:v>150.95999999999998</c:v>
                </c:pt>
              </c:numCache>
            </c:numRef>
          </c:val>
        </c:ser>
        <c:ser>
          <c:idx val="2"/>
          <c:order val="3"/>
          <c:tx>
            <c:strRef>
              <c:f>Data!$A$35</c:f>
              <c:strCache>
                <c:ptCount val="1"/>
                <c:pt idx="0">
                  <c:v>MenloPark1</c:v>
                </c:pt>
              </c:strCache>
            </c:strRef>
          </c:tx>
          <c:cat>
            <c:strRef>
              <c:f>Data!$S$61</c:f>
              <c:strCache>
                <c:ptCount val="1"/>
                <c:pt idx="0">
                  <c:v>ave/person</c:v>
                </c:pt>
              </c:strCache>
            </c:strRef>
          </c:cat>
          <c:val>
            <c:numRef>
              <c:f>Data!$S$45</c:f>
              <c:numCache>
                <c:formatCode>_([$$-409]* #,##0.00_);_([$$-409]* \(#,##0.00\);_([$$-409]* "-"??_);_(@_)</c:formatCode>
                <c:ptCount val="1"/>
                <c:pt idx="0">
                  <c:v>180.25750000000002</c:v>
                </c:pt>
              </c:numCache>
            </c:numRef>
          </c:val>
        </c:ser>
        <c:ser>
          <c:idx val="0"/>
          <c:order val="4"/>
          <c:tx>
            <c:strRef>
              <c:f>Data!$A$11</c:f>
              <c:strCache>
                <c:ptCount val="1"/>
                <c:pt idx="0">
                  <c:v>MountainView1</c:v>
                </c:pt>
              </c:strCache>
            </c:strRef>
          </c:tx>
          <c:cat>
            <c:strRef>
              <c:f>Data!$S$61</c:f>
              <c:strCache>
                <c:ptCount val="1"/>
                <c:pt idx="0">
                  <c:v>ave/person</c:v>
                </c:pt>
              </c:strCache>
            </c:strRef>
          </c:cat>
          <c:val>
            <c:numRef>
              <c:f>Data!$S$21</c:f>
              <c:numCache>
                <c:formatCode>_([$$-409]* #,##0.00_);_([$$-409]* \(#,##0.00\);_([$$-409]* "-"??_);_(@_)</c:formatCode>
                <c:ptCount val="1"/>
                <c:pt idx="0">
                  <c:v>61.772083333333335</c:v>
                </c:pt>
              </c:numCache>
            </c:numRef>
          </c:val>
        </c:ser>
        <c:ser>
          <c:idx val="5"/>
          <c:order val="5"/>
          <c:tx>
            <c:strRef>
              <c:f>Data!$A$59</c:f>
              <c:strCache>
                <c:ptCount val="1"/>
                <c:pt idx="0">
                  <c:v>Sunnyvale1</c:v>
                </c:pt>
              </c:strCache>
            </c:strRef>
          </c:tx>
          <c:cat>
            <c:strRef>
              <c:f>Data!$S$61</c:f>
              <c:strCache>
                <c:ptCount val="1"/>
                <c:pt idx="0">
                  <c:v>ave/person</c:v>
                </c:pt>
              </c:strCache>
            </c:strRef>
          </c:cat>
          <c:val>
            <c:numRef>
              <c:f>Data!$S$69</c:f>
              <c:numCache>
                <c:formatCode>_("$"* #,##0.00_);_("$"* \(#,##0.00\);_("$"* "-"??_);_(@_)</c:formatCode>
                <c:ptCount val="1"/>
                <c:pt idx="0">
                  <c:v>93.967499999999987</c:v>
                </c:pt>
              </c:numCache>
            </c:numRef>
          </c:val>
        </c:ser>
        <c:ser>
          <c:idx val="6"/>
          <c:order val="6"/>
          <c:tx>
            <c:strRef>
              <c:f>Data!$A$71</c:f>
              <c:strCache>
                <c:ptCount val="1"/>
                <c:pt idx="0">
                  <c:v>Sunnyvale2</c:v>
                </c:pt>
              </c:strCache>
            </c:strRef>
          </c:tx>
          <c:cat>
            <c:strRef>
              <c:f>Data!$S$61</c:f>
              <c:strCache>
                <c:ptCount val="1"/>
                <c:pt idx="0">
                  <c:v>ave/person</c:v>
                </c:pt>
              </c:strCache>
            </c:strRef>
          </c:cat>
          <c:val>
            <c:numRef>
              <c:f>Data!$S$81</c:f>
              <c:numCache>
                <c:formatCode>"$"#,##0.00</c:formatCode>
                <c:ptCount val="1"/>
                <c:pt idx="0">
                  <c:v>113.19499999999999</c:v>
                </c:pt>
              </c:numCache>
            </c:numRef>
          </c:val>
        </c:ser>
        <c:axId val="112363776"/>
        <c:axId val="112820224"/>
      </c:barChart>
      <c:catAx>
        <c:axId val="112363776"/>
        <c:scaling>
          <c:orientation val="minMax"/>
        </c:scaling>
        <c:axPos val="b"/>
        <c:numFmt formatCode="General" sourceLinked="1"/>
        <c:majorTickMark val="none"/>
        <c:tickLblPos val="nextTo"/>
        <c:crossAx val="112820224"/>
        <c:crosses val="autoZero"/>
        <c:auto val="1"/>
        <c:lblAlgn val="ctr"/>
        <c:lblOffset val="100"/>
      </c:catAx>
      <c:valAx>
        <c:axId val="112820224"/>
        <c:scaling>
          <c:orientation val="minMax"/>
        </c:scaling>
        <c:axPos val="l"/>
        <c:majorGridlines/>
        <c:numFmt formatCode="0.00" sourceLinked="1"/>
        <c:majorTickMark val="none"/>
        <c:tickLblPos val="nextTo"/>
        <c:crossAx val="112363776"/>
        <c:crosses val="autoZero"/>
        <c:crossBetween val="between"/>
      </c:valAx>
    </c:plotArea>
    <c:legend>
      <c:legendPos val="r"/>
      <c:layout/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Yearly Therms/sqft</a:t>
            </a:r>
            <a:r>
              <a:rPr lang="en-US" baseline="0"/>
              <a:t> cost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3"/>
          <c:order val="0"/>
          <c:tx>
            <c:v>average</c:v>
          </c:tx>
          <c:cat>
            <c:strRef>
              <c:f>Data!$T$61</c:f>
              <c:strCache>
                <c:ptCount val="1"/>
                <c:pt idx="0">
                  <c:v>ave/sq foot</c:v>
                </c:pt>
              </c:strCache>
            </c:strRef>
          </c:cat>
          <c:val>
            <c:numRef>
              <c:f>Data!$T$4</c:f>
              <c:numCache>
                <c:formatCode>0.00</c:formatCode>
                <c:ptCount val="1"/>
                <c:pt idx="0">
                  <c:v>0.38487336524011534</c:v>
                </c:pt>
              </c:numCache>
            </c:numRef>
          </c:val>
        </c:ser>
        <c:ser>
          <c:idx val="1"/>
          <c:order val="1"/>
          <c:tx>
            <c:strRef>
              <c:f>Data!$A$23</c:f>
              <c:strCache>
                <c:ptCount val="1"/>
                <c:pt idx="0">
                  <c:v>LosAltos1</c:v>
                </c:pt>
              </c:strCache>
            </c:strRef>
          </c:tx>
          <c:cat>
            <c:strRef>
              <c:f>Data!$T$61</c:f>
              <c:strCache>
                <c:ptCount val="1"/>
                <c:pt idx="0">
                  <c:v>ave/sq foot</c:v>
                </c:pt>
              </c:strCache>
            </c:strRef>
          </c:cat>
          <c:val>
            <c:numRef>
              <c:f>Data!$T$29</c:f>
              <c:numCache>
                <c:formatCode>_([$$-409]* #,##0.00_);_([$$-409]* \(#,##0.00\);_([$$-409]* "-"??_);_(@_)</c:formatCode>
                <c:ptCount val="1"/>
                <c:pt idx="0">
                  <c:v>0.4738831729173581</c:v>
                </c:pt>
              </c:numCache>
            </c:numRef>
          </c:val>
        </c:ser>
        <c:ser>
          <c:idx val="4"/>
          <c:order val="2"/>
          <c:tx>
            <c:strRef>
              <c:f>Data!$A$47</c:f>
              <c:strCache>
                <c:ptCount val="1"/>
                <c:pt idx="0">
                  <c:v>LosAltos2</c:v>
                </c:pt>
              </c:strCache>
            </c:strRef>
          </c:tx>
          <c:cat>
            <c:strRef>
              <c:f>Data!$T$61</c:f>
              <c:strCache>
                <c:ptCount val="1"/>
                <c:pt idx="0">
                  <c:v>ave/sq foot</c:v>
                </c:pt>
              </c:strCache>
            </c:strRef>
          </c:cat>
          <c:val>
            <c:numRef>
              <c:f>Data!$T$53</c:f>
              <c:numCache>
                <c:formatCode>_("$"* #,##0.00_);_("$"* \(#,##0.00\);_("$"* "-"??_);_(@_)</c:formatCode>
                <c:ptCount val="1"/>
                <c:pt idx="0">
                  <c:v>0.34871836734693878</c:v>
                </c:pt>
              </c:numCache>
            </c:numRef>
          </c:val>
        </c:ser>
        <c:ser>
          <c:idx val="2"/>
          <c:order val="3"/>
          <c:tx>
            <c:strRef>
              <c:f>Data!$A$35</c:f>
              <c:strCache>
                <c:ptCount val="1"/>
                <c:pt idx="0">
                  <c:v>MenloPark1</c:v>
                </c:pt>
              </c:strCache>
            </c:strRef>
          </c:tx>
          <c:cat>
            <c:strRef>
              <c:f>Data!$T$61</c:f>
              <c:strCache>
                <c:ptCount val="1"/>
                <c:pt idx="0">
                  <c:v>ave/sq foot</c:v>
                </c:pt>
              </c:strCache>
            </c:strRef>
          </c:cat>
          <c:val>
            <c:numRef>
              <c:f>Data!$T$41</c:f>
              <c:numCache>
                <c:formatCode>_([$$-409]* #,##0.00_);_([$$-409]* \(#,##0.00\);_([$$-409]* "-"??_);_(@_)</c:formatCode>
                <c:ptCount val="1"/>
                <c:pt idx="0">
                  <c:v>0.47639090909090909</c:v>
                </c:pt>
              </c:numCache>
            </c:numRef>
          </c:val>
        </c:ser>
        <c:ser>
          <c:idx val="0"/>
          <c:order val="4"/>
          <c:tx>
            <c:strRef>
              <c:f>Data!$A$11</c:f>
              <c:strCache>
                <c:ptCount val="1"/>
                <c:pt idx="0">
                  <c:v>MountainView1</c:v>
                </c:pt>
              </c:strCache>
            </c:strRef>
          </c:tx>
          <c:cat>
            <c:strRef>
              <c:f>Data!$T$61</c:f>
              <c:strCache>
                <c:ptCount val="1"/>
                <c:pt idx="0">
                  <c:v>ave/sq foot</c:v>
                </c:pt>
              </c:strCache>
            </c:strRef>
          </c:cat>
          <c:val>
            <c:numRef>
              <c:f>Data!$T$17</c:f>
              <c:numCache>
                <c:formatCode>_([$$-409]* #,##0.00_);_([$$-409]* \(#,##0.00\);_([$$-409]* "-"??_);_(@_)</c:formatCode>
                <c:ptCount val="1"/>
                <c:pt idx="0">
                  <c:v>0.4636300097751711</c:v>
                </c:pt>
              </c:numCache>
            </c:numRef>
          </c:val>
        </c:ser>
        <c:ser>
          <c:idx val="5"/>
          <c:order val="5"/>
          <c:tx>
            <c:strRef>
              <c:f>Data!$A$59</c:f>
              <c:strCache>
                <c:ptCount val="1"/>
                <c:pt idx="0">
                  <c:v>Sunnyvale1</c:v>
                </c:pt>
              </c:strCache>
            </c:strRef>
          </c:tx>
          <c:cat>
            <c:strRef>
              <c:f>Data!$T$61</c:f>
              <c:strCache>
                <c:ptCount val="1"/>
                <c:pt idx="0">
                  <c:v>ave/sq foot</c:v>
                </c:pt>
              </c:strCache>
            </c:strRef>
          </c:cat>
          <c:val>
            <c:numRef>
              <c:f>Data!$T$65</c:f>
              <c:numCache>
                <c:formatCode>_("$"* #,##0.00_);_("$"* \(#,##0.00\);_("$"* "-"??_);_(@_)</c:formatCode>
                <c:ptCount val="1"/>
                <c:pt idx="0">
                  <c:v>0.4194235294117647</c:v>
                </c:pt>
              </c:numCache>
            </c:numRef>
          </c:val>
        </c:ser>
        <c:ser>
          <c:idx val="6"/>
          <c:order val="6"/>
          <c:tx>
            <c:strRef>
              <c:f>Data!$A$71</c:f>
              <c:strCache>
                <c:ptCount val="1"/>
                <c:pt idx="0">
                  <c:v>Sunnyvale2</c:v>
                </c:pt>
              </c:strCache>
            </c:strRef>
          </c:tx>
          <c:cat>
            <c:strRef>
              <c:f>Data!$T$61</c:f>
              <c:strCache>
                <c:ptCount val="1"/>
                <c:pt idx="0">
                  <c:v>ave/sq foot</c:v>
                </c:pt>
              </c:strCache>
            </c:strRef>
          </c:cat>
          <c:val>
            <c:numRef>
              <c:f>Data!$T$77</c:f>
              <c:numCache>
                <c:formatCode>"$"#,##0.00</c:formatCode>
                <c:ptCount val="1"/>
                <c:pt idx="0">
                  <c:v>0.12719420289855071</c:v>
                </c:pt>
              </c:numCache>
            </c:numRef>
          </c:val>
        </c:ser>
        <c:axId val="115461504"/>
        <c:axId val="115217536"/>
      </c:barChart>
      <c:catAx>
        <c:axId val="115461504"/>
        <c:scaling>
          <c:orientation val="minMax"/>
        </c:scaling>
        <c:axPos val="b"/>
        <c:numFmt formatCode="General" sourceLinked="1"/>
        <c:majorTickMark val="none"/>
        <c:tickLblPos val="nextTo"/>
        <c:crossAx val="115217536"/>
        <c:crosses val="autoZero"/>
        <c:auto val="1"/>
        <c:lblAlgn val="ctr"/>
        <c:lblOffset val="100"/>
      </c:catAx>
      <c:valAx>
        <c:axId val="115217536"/>
        <c:scaling>
          <c:orientation val="minMax"/>
        </c:scaling>
        <c:axPos val="l"/>
        <c:majorGridlines/>
        <c:numFmt formatCode="0.00" sourceLinked="1"/>
        <c:majorTickMark val="none"/>
        <c:tickLblPos val="nextTo"/>
        <c:crossAx val="115461504"/>
        <c:crosses val="autoZero"/>
        <c:crossBetween val="between"/>
      </c:valAx>
    </c:plotArea>
    <c:legend>
      <c:legendPos val="r"/>
      <c:layout/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</a:t>
            </a:r>
            <a:r>
              <a:rPr lang="en-US" baseline="0"/>
              <a:t> Bills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3"/>
          <c:order val="0"/>
          <c:tx>
            <c:v>average</c:v>
          </c:tx>
          <c:val>
            <c:numRef>
              <c:f>(Data!$O$4,Data!$O$8)</c:f>
              <c:numCache>
                <c:formatCode>0.00</c:formatCode>
                <c:ptCount val="2"/>
                <c:pt idx="0">
                  <c:v>60.428668981481486</c:v>
                </c:pt>
                <c:pt idx="1">
                  <c:v>51.352268518518514</c:v>
                </c:pt>
              </c:numCache>
            </c:numRef>
          </c:val>
        </c:ser>
        <c:ser>
          <c:idx val="1"/>
          <c:order val="1"/>
          <c:tx>
            <c:strRef>
              <c:f>Data!$A$23</c:f>
              <c:strCache>
                <c:ptCount val="1"/>
                <c:pt idx="0">
                  <c:v>LosAltos1</c:v>
                </c:pt>
              </c:strCache>
            </c:strRef>
          </c:tx>
          <c:val>
            <c:numRef>
              <c:f>(Data!$O$29,Data!$O$33)</c:f>
              <c:numCache>
                <c:formatCode>_([$$-409]* #,##0.00_);_([$$-409]* \(#,##0.00\);_([$$-409]* "-"??_);_(@_)</c:formatCode>
                <c:ptCount val="2"/>
                <c:pt idx="0">
                  <c:v>118.98416666666667</c:v>
                </c:pt>
                <c:pt idx="1">
                  <c:v>156.97166666666666</c:v>
                </c:pt>
              </c:numCache>
            </c:numRef>
          </c:val>
        </c:ser>
        <c:ser>
          <c:idx val="4"/>
          <c:order val="2"/>
          <c:tx>
            <c:strRef>
              <c:f>Data!$A$47</c:f>
              <c:strCache>
                <c:ptCount val="1"/>
                <c:pt idx="0">
                  <c:v>LosAltos2</c:v>
                </c:pt>
              </c:strCache>
            </c:strRef>
          </c:tx>
          <c:val>
            <c:numRef>
              <c:f>(Data!$O$53,Data!$O$57)</c:f>
              <c:numCache>
                <c:formatCode>_("$"* #,##0.00_);_("$"* \(#,##0.00\);_("$"* "-"??_);_(@_)</c:formatCode>
                <c:ptCount val="2"/>
                <c:pt idx="0">
                  <c:v>71.196666666666673</c:v>
                </c:pt>
                <c:pt idx="1">
                  <c:v>50.319999999999993</c:v>
                </c:pt>
              </c:numCache>
            </c:numRef>
          </c:val>
        </c:ser>
        <c:ser>
          <c:idx val="2"/>
          <c:order val="3"/>
          <c:tx>
            <c:strRef>
              <c:f>Data!$A$35</c:f>
              <c:strCache>
                <c:ptCount val="1"/>
                <c:pt idx="0">
                  <c:v>MenloPark1</c:v>
                </c:pt>
              </c:strCache>
            </c:strRef>
          </c:tx>
          <c:val>
            <c:numRef>
              <c:f>(Data!$O$41,Data!$O$45)</c:f>
              <c:numCache>
                <c:formatCode>_([$$-409]* #,##0.00_);_([$$-409]* \(#,##0.00\);_([$$-409]* "-"??_);_(@_)</c:formatCode>
                <c:ptCount val="2"/>
                <c:pt idx="0">
                  <c:v>43.669166666666662</c:v>
                </c:pt>
                <c:pt idx="1">
                  <c:v>30.04291666666667</c:v>
                </c:pt>
              </c:numCache>
            </c:numRef>
          </c:val>
        </c:ser>
        <c:ser>
          <c:idx val="0"/>
          <c:order val="4"/>
          <c:tx>
            <c:strRef>
              <c:f>Data!$A$11</c:f>
              <c:strCache>
                <c:ptCount val="1"/>
                <c:pt idx="0">
                  <c:v>MountainView1</c:v>
                </c:pt>
              </c:strCache>
            </c:strRef>
          </c:tx>
          <c:cat>
            <c:strRef>
              <c:f>(Data!$A$17,Data!$A$21)</c:f>
              <c:strCache>
                <c:ptCount val="2"/>
                <c:pt idx="0">
                  <c:v>monthly gas bill</c:v>
                </c:pt>
                <c:pt idx="1">
                  <c:v>monthly electric bill</c:v>
                </c:pt>
              </c:strCache>
            </c:strRef>
          </c:cat>
          <c:val>
            <c:numRef>
              <c:f>(Data!$O$17,Data!$O$21)</c:f>
              <c:numCache>
                <c:formatCode>_([$$-409]* #,##0.00_);_([$$-409]* \(#,##0.00\);_([$$-409]* "-"??_);_(@_)</c:formatCode>
                <c:ptCount val="2"/>
                <c:pt idx="0">
                  <c:v>65.874097222222233</c:v>
                </c:pt>
                <c:pt idx="1">
                  <c:v>20.590694444444445</c:v>
                </c:pt>
              </c:numCache>
            </c:numRef>
          </c:val>
        </c:ser>
        <c:ser>
          <c:idx val="5"/>
          <c:order val="5"/>
          <c:tx>
            <c:strRef>
              <c:f>Data!$A$59</c:f>
              <c:strCache>
                <c:ptCount val="1"/>
                <c:pt idx="0">
                  <c:v>Sunnyvale1</c:v>
                </c:pt>
              </c:strCache>
            </c:strRef>
          </c:tx>
          <c:val>
            <c:numRef>
              <c:f>(Data!$O$65,Data!$O$69)</c:f>
              <c:numCache>
                <c:formatCode>_("$"* #,##0.00_);_("$"* \(#,##0.00\);_("$"* "-"??_);_(@_)</c:formatCode>
                <c:ptCount val="2"/>
                <c:pt idx="0">
                  <c:v>44.563749999999999</c:v>
                </c:pt>
                <c:pt idx="1">
                  <c:v>31.322499999999994</c:v>
                </c:pt>
              </c:numCache>
            </c:numRef>
          </c:val>
        </c:ser>
        <c:ser>
          <c:idx val="6"/>
          <c:order val="6"/>
          <c:tx>
            <c:strRef>
              <c:f>Data!$A$71</c:f>
              <c:strCache>
                <c:ptCount val="1"/>
                <c:pt idx="0">
                  <c:v>Sunnyvale2</c:v>
                </c:pt>
              </c:strCache>
            </c:strRef>
          </c:tx>
          <c:val>
            <c:numRef>
              <c:f>(Data!$O$77,Data!$O$81)</c:f>
              <c:numCache>
                <c:formatCode>"$"#,##0.00</c:formatCode>
                <c:ptCount val="2"/>
                <c:pt idx="0">
                  <c:v>18.284166666666664</c:v>
                </c:pt>
                <c:pt idx="1">
                  <c:v>18.865833333333331</c:v>
                </c:pt>
              </c:numCache>
            </c:numRef>
          </c:val>
        </c:ser>
        <c:axId val="115417856"/>
        <c:axId val="115419392"/>
      </c:barChart>
      <c:catAx>
        <c:axId val="115417856"/>
        <c:scaling>
          <c:orientation val="minMax"/>
        </c:scaling>
        <c:axPos val="b"/>
        <c:numFmt formatCode="General" sourceLinked="1"/>
        <c:majorTickMark val="none"/>
        <c:tickLblPos val="nextTo"/>
        <c:crossAx val="115419392"/>
        <c:crosses val="autoZero"/>
        <c:auto val="1"/>
        <c:lblAlgn val="ctr"/>
        <c:lblOffset val="100"/>
      </c:catAx>
      <c:valAx>
        <c:axId val="115419392"/>
        <c:scaling>
          <c:orientation val="minMax"/>
        </c:scaling>
        <c:axPos val="l"/>
        <c:majorGridlines/>
        <c:numFmt formatCode="\$#,##0" sourceLinked="0"/>
        <c:majorTickMark val="none"/>
        <c:tickLblPos val="nextTo"/>
        <c:crossAx val="115417856"/>
        <c:crosses val="autoZero"/>
        <c:crossBetween val="between"/>
      </c:valAx>
    </c:plotArea>
    <c:legend>
      <c:legendPos val="r"/>
      <c:layout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2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81"/>
  <sheetViews>
    <sheetView tabSelected="1" zoomScaleNormal="100" workbookViewId="0">
      <selection activeCell="A6" sqref="A6"/>
    </sheetView>
  </sheetViews>
  <sheetFormatPr defaultRowHeight="15"/>
  <cols>
    <col min="1" max="1" width="20.42578125" bestFit="1" customWidth="1"/>
    <col min="2" max="13" width="9" customWidth="1"/>
    <col min="15" max="15" width="12" bestFit="1" customWidth="1"/>
    <col min="16" max="17" width="11.140625" bestFit="1" customWidth="1"/>
    <col min="18" max="18" width="14.7109375" bestFit="1" customWidth="1"/>
    <col min="19" max="20" width="11.140625" bestFit="1" customWidth="1"/>
  </cols>
  <sheetData>
    <row r="1" spans="1:256">
      <c r="A1" t="s">
        <v>32</v>
      </c>
      <c r="O1" t="s">
        <v>19</v>
      </c>
      <c r="P1" t="s">
        <v>20</v>
      </c>
      <c r="Q1" s="1" t="s">
        <v>21</v>
      </c>
      <c r="R1" t="s">
        <v>22</v>
      </c>
      <c r="S1" s="2" t="s">
        <v>20</v>
      </c>
      <c r="T1" s="1" t="s">
        <v>21</v>
      </c>
    </row>
    <row r="2" spans="1:256">
      <c r="A2" s="2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>
        <f t="shared" ref="O2:T4" si="0">AVERAGE(O15,O27,O39,O51,O63, O75)</f>
        <v>44.326620370370364</v>
      </c>
      <c r="P2" s="2">
        <f t="shared" si="0"/>
        <v>12.851678240740741</v>
      </c>
      <c r="Q2" s="2">
        <f t="shared" si="0"/>
        <v>2.4860011427729367E-2</v>
      </c>
      <c r="R2" s="2">
        <f t="shared" si="0"/>
        <v>531.91944444444448</v>
      </c>
      <c r="S2" s="2">
        <f t="shared" si="0"/>
        <v>154.2201388888889</v>
      </c>
      <c r="T2" s="2">
        <f t="shared" si="0"/>
        <v>0.29832013713275246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>
      <c r="A3" s="2" t="s">
        <v>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>
        <f t="shared" si="0"/>
        <v>1.4558184308860895</v>
      </c>
      <c r="P3" s="2">
        <f t="shared" si="0"/>
        <v>0.42210775209548429</v>
      </c>
      <c r="Q3" s="2">
        <f t="shared" si="0"/>
        <v>8.1640783054060537E-4</v>
      </c>
      <c r="R3" s="2">
        <f t="shared" si="0"/>
        <v>17.469821170633075</v>
      </c>
      <c r="S3" s="2">
        <f t="shared" si="0"/>
        <v>5.0652930251458121</v>
      </c>
      <c r="T3" s="2">
        <f t="shared" si="0"/>
        <v>9.7968939664872644E-3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7" customFormat="1">
      <c r="A4" s="6" t="s">
        <v>26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2">
        <f t="shared" si="0"/>
        <v>60.428668981481486</v>
      </c>
      <c r="P4" s="2">
        <f t="shared" si="0"/>
        <v>16.697021412037035</v>
      </c>
      <c r="Q4" s="2">
        <f t="shared" si="0"/>
        <v>3.2072780436676288E-2</v>
      </c>
      <c r="R4" s="2">
        <f t="shared" si="0"/>
        <v>725.14402777777775</v>
      </c>
      <c r="S4" s="2">
        <f t="shared" si="0"/>
        <v>200.36425694444446</v>
      </c>
      <c r="T4" s="2">
        <f t="shared" si="0"/>
        <v>0.38487336524011534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1:25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>
      <c r="A6" s="2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>
        <f t="shared" ref="O6:T8" si="1">AVERAGE(O19,O31,O43,O55,O67, O79)</f>
        <v>336.31643518518513</v>
      </c>
      <c r="P6" s="2">
        <f t="shared" si="1"/>
        <v>95.403877314814807</v>
      </c>
      <c r="Q6" s="2">
        <f t="shared" si="1"/>
        <v>0.17614152102012368</v>
      </c>
      <c r="R6" s="2">
        <f t="shared" si="1"/>
        <v>4035.797222222222</v>
      </c>
      <c r="S6" s="2">
        <f t="shared" si="1"/>
        <v>1144.8465277777777</v>
      </c>
      <c r="T6" s="2">
        <f t="shared" si="1"/>
        <v>2.113698252241484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>
      <c r="A7" s="2" t="s">
        <v>28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>
        <f t="shared" si="1"/>
        <v>11.104146220383084</v>
      </c>
      <c r="P7" s="2">
        <f t="shared" si="1"/>
        <v>3.1504534534291397</v>
      </c>
      <c r="Q7" s="2">
        <f t="shared" si="1"/>
        <v>5.8160772583743135E-3</v>
      </c>
      <c r="R7" s="2">
        <f t="shared" si="1"/>
        <v>133.249754644597</v>
      </c>
      <c r="S7" s="2">
        <f t="shared" si="1"/>
        <v>37.805441441149675</v>
      </c>
      <c r="T7" s="2">
        <f t="shared" si="1"/>
        <v>6.9792927100491745E-2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7" customFormat="1">
      <c r="A8" s="6" t="s">
        <v>29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2">
        <f t="shared" si="1"/>
        <v>51.352268518518514</v>
      </c>
      <c r="P8" s="2">
        <f t="shared" si="1"/>
        <v>13.567834490740742</v>
      </c>
      <c r="Q8" s="2">
        <f t="shared" si="1"/>
        <v>2.458811392236912E-2</v>
      </c>
      <c r="R8" s="2">
        <f t="shared" si="1"/>
        <v>616.22722222222205</v>
      </c>
      <c r="S8" s="2">
        <f t="shared" si="1"/>
        <v>162.81401388888887</v>
      </c>
      <c r="T8" s="2">
        <f t="shared" si="1"/>
        <v>0.29505736706842939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>
      <c r="Q9" s="1"/>
      <c r="S9" s="2"/>
      <c r="T9" s="1"/>
    </row>
    <row r="11" spans="1:256">
      <c r="A11" t="s">
        <v>0</v>
      </c>
      <c r="O11" t="s">
        <v>1</v>
      </c>
      <c r="P11" t="s">
        <v>2</v>
      </c>
      <c r="Q11" t="s">
        <v>3</v>
      </c>
      <c r="R11" t="s">
        <v>4</v>
      </c>
      <c r="S11" t="s">
        <v>5</v>
      </c>
      <c r="T11" s="1"/>
    </row>
    <row r="12" spans="1:256">
      <c r="O12">
        <v>1705</v>
      </c>
      <c r="P12">
        <v>3</v>
      </c>
      <c r="Q12">
        <v>3</v>
      </c>
      <c r="R12">
        <v>2</v>
      </c>
      <c r="S12">
        <v>2</v>
      </c>
      <c r="T12" s="1"/>
    </row>
    <row r="13" spans="1:256">
      <c r="A13" t="s">
        <v>6</v>
      </c>
      <c r="B13" t="s">
        <v>7</v>
      </c>
      <c r="C13" t="s">
        <v>8</v>
      </c>
      <c r="D13" t="s">
        <v>9</v>
      </c>
      <c r="E13" t="s">
        <v>10</v>
      </c>
      <c r="F13" t="s">
        <v>11</v>
      </c>
      <c r="G13" t="s">
        <v>12</v>
      </c>
      <c r="H13" t="s">
        <v>13</v>
      </c>
      <c r="I13" t="s">
        <v>14</v>
      </c>
      <c r="J13" t="s">
        <v>15</v>
      </c>
      <c r="K13" t="s">
        <v>16</v>
      </c>
      <c r="L13" t="s">
        <v>17</v>
      </c>
      <c r="M13" t="s">
        <v>18</v>
      </c>
      <c r="O13" t="s">
        <v>19</v>
      </c>
      <c r="P13" t="s">
        <v>20</v>
      </c>
      <c r="Q13" s="1" t="s">
        <v>21</v>
      </c>
      <c r="R13" t="s">
        <v>22</v>
      </c>
      <c r="S13" s="2" t="s">
        <v>20</v>
      </c>
      <c r="T13" s="1" t="s">
        <v>21</v>
      </c>
    </row>
    <row r="14" spans="1:256" s="2" customFormat="1">
      <c r="A14" s="2" t="s">
        <v>23</v>
      </c>
      <c r="B14" s="2">
        <v>31</v>
      </c>
      <c r="C14" s="2">
        <v>29.8</v>
      </c>
      <c r="D14" s="2">
        <v>31.5</v>
      </c>
      <c r="E14" s="2">
        <v>30</v>
      </c>
      <c r="F14" s="2">
        <v>30</v>
      </c>
      <c r="G14" s="2">
        <v>31.75</v>
      </c>
      <c r="H14" s="2">
        <v>30.75</v>
      </c>
      <c r="I14" s="2">
        <v>29.25</v>
      </c>
      <c r="J14" s="2">
        <v>31.4</v>
      </c>
      <c r="K14" s="2">
        <v>29.4</v>
      </c>
      <c r="L14" s="2">
        <v>29.4</v>
      </c>
      <c r="M14" s="2">
        <v>30.8</v>
      </c>
    </row>
    <row r="15" spans="1:256" s="2" customFormat="1">
      <c r="A15" s="2" t="s">
        <v>24</v>
      </c>
      <c r="B15" s="2">
        <v>111.6</v>
      </c>
      <c r="C15" s="2">
        <v>99.8</v>
      </c>
      <c r="D15" s="2">
        <v>92</v>
      </c>
      <c r="E15" s="2">
        <v>63.75</v>
      </c>
      <c r="F15" s="2">
        <v>40.25</v>
      </c>
      <c r="G15" s="2">
        <v>27.5</v>
      </c>
      <c r="H15" s="2">
        <v>23.75</v>
      </c>
      <c r="I15" s="2">
        <v>22.5</v>
      </c>
      <c r="J15" s="2">
        <v>29</v>
      </c>
      <c r="K15" s="2">
        <v>30.6</v>
      </c>
      <c r="L15" s="2">
        <v>37.799999999999997</v>
      </c>
      <c r="M15" s="2">
        <v>96.8</v>
      </c>
      <c r="O15" s="5">
        <v>56.279166666666661</v>
      </c>
      <c r="P15" s="5">
        <v>14.069791666666665</v>
      </c>
      <c r="Q15" s="5">
        <v>3.3008308895405666E-2</v>
      </c>
      <c r="R15" s="5">
        <v>675.34999999999991</v>
      </c>
      <c r="S15" s="2">
        <v>168.83749999999998</v>
      </c>
      <c r="T15" s="2">
        <v>0.396099706744868</v>
      </c>
    </row>
    <row r="16" spans="1:256" s="2" customFormat="1">
      <c r="A16" s="2" t="s">
        <v>25</v>
      </c>
      <c r="B16" s="2">
        <v>3.5670075757575761</v>
      </c>
      <c r="C16" s="2">
        <v>3.374982833258696</v>
      </c>
      <c r="D16" s="2">
        <v>2.9135416666666667</v>
      </c>
      <c r="E16" s="2">
        <v>2.135650143678161</v>
      </c>
      <c r="F16" s="2">
        <v>1.3362903225806453</v>
      </c>
      <c r="G16" s="2">
        <v>0.86794354838709675</v>
      </c>
      <c r="H16" s="2">
        <v>0.77016129032258063</v>
      </c>
      <c r="I16" s="2">
        <v>0.77559391387255683</v>
      </c>
      <c r="J16" s="2">
        <v>0.9185285839484949</v>
      </c>
      <c r="K16" s="2">
        <v>1.040919540229885</v>
      </c>
      <c r="L16" s="2">
        <v>1.290311986863711</v>
      </c>
      <c r="M16" s="2">
        <v>3.1458704115684091</v>
      </c>
      <c r="O16" s="5">
        <v>1.8447334847612067</v>
      </c>
      <c r="P16" s="5">
        <v>0.46118337119030167</v>
      </c>
      <c r="Q16" s="5">
        <v>1.0819551230271008E-3</v>
      </c>
      <c r="R16" s="5">
        <v>22.136801817134479</v>
      </c>
      <c r="S16" s="2">
        <v>5.5342004542836198</v>
      </c>
      <c r="T16" s="2">
        <v>1.2983461476325208E-2</v>
      </c>
    </row>
    <row r="17" spans="1:20" s="4" customFormat="1">
      <c r="A17" s="3" t="s">
        <v>26</v>
      </c>
      <c r="B17" s="3">
        <v>137.64250000000001</v>
      </c>
      <c r="C17" s="3">
        <v>126.5275</v>
      </c>
      <c r="D17" s="3">
        <v>96.763333333333321</v>
      </c>
      <c r="E17" s="3">
        <v>69.206666666666663</v>
      </c>
      <c r="F17" s="3">
        <v>51.22</v>
      </c>
      <c r="G17" s="3">
        <v>33.516666666666666</v>
      </c>
      <c r="H17" s="3">
        <v>29.39</v>
      </c>
      <c r="I17" s="3">
        <v>27.100000000000005</v>
      </c>
      <c r="J17" s="3">
        <v>32.730000000000004</v>
      </c>
      <c r="K17" s="3">
        <v>33.78</v>
      </c>
      <c r="L17" s="3">
        <v>42.047499999999999</v>
      </c>
      <c r="M17" s="3">
        <v>110.565</v>
      </c>
      <c r="N17" s="3"/>
      <c r="O17" s="3">
        <v>65.874097222222233</v>
      </c>
      <c r="P17" s="3">
        <v>16.468524305555558</v>
      </c>
      <c r="Q17" s="3">
        <v>3.8635834147930925E-2</v>
      </c>
      <c r="R17" s="3">
        <v>790.48916666666673</v>
      </c>
      <c r="S17" s="4">
        <v>197.62229166666668</v>
      </c>
      <c r="T17" s="4">
        <v>0.4636300097751711</v>
      </c>
    </row>
    <row r="18" spans="1:20" s="2" customFormat="1">
      <c r="A18" s="2" t="s">
        <v>23</v>
      </c>
      <c r="B18" s="2">
        <v>31</v>
      </c>
      <c r="C18" s="2">
        <v>29.8</v>
      </c>
      <c r="D18" s="2">
        <v>31.5</v>
      </c>
      <c r="E18" s="2">
        <v>30</v>
      </c>
      <c r="F18" s="2">
        <v>30</v>
      </c>
      <c r="G18" s="2">
        <v>31.75</v>
      </c>
      <c r="H18" s="2">
        <v>30.75</v>
      </c>
      <c r="I18" s="2">
        <v>29.25</v>
      </c>
      <c r="J18" s="2">
        <v>31.2</v>
      </c>
      <c r="K18" s="2">
        <v>29.6</v>
      </c>
      <c r="L18" s="2">
        <v>29.4</v>
      </c>
      <c r="M18" s="2">
        <v>30.8</v>
      </c>
      <c r="P18" s="5"/>
      <c r="Q18" s="5"/>
    </row>
    <row r="19" spans="1:20" s="2" customFormat="1">
      <c r="A19" s="2" t="s">
        <v>27</v>
      </c>
      <c r="B19" s="2">
        <v>266.60000000000002</v>
      </c>
      <c r="C19" s="2">
        <v>267</v>
      </c>
      <c r="D19" s="2">
        <v>205.75</v>
      </c>
      <c r="E19" s="2">
        <v>197.25</v>
      </c>
      <c r="F19" s="2">
        <v>142</v>
      </c>
      <c r="G19" s="2">
        <v>108.5</v>
      </c>
      <c r="H19" s="2">
        <v>122.5</v>
      </c>
      <c r="I19" s="2">
        <v>119.25</v>
      </c>
      <c r="J19" s="2">
        <v>159.19999999999999</v>
      </c>
      <c r="K19" s="2">
        <v>151.6</v>
      </c>
      <c r="L19" s="2">
        <v>166.4</v>
      </c>
      <c r="M19" s="2">
        <v>228.4</v>
      </c>
      <c r="O19" s="5">
        <v>177.87083333333331</v>
      </c>
      <c r="P19" s="5">
        <v>44.467708333333327</v>
      </c>
      <c r="Q19" s="5">
        <v>0.10432306940371455</v>
      </c>
      <c r="R19" s="5">
        <v>2134.4499999999998</v>
      </c>
      <c r="S19" s="2">
        <v>533.61249999999995</v>
      </c>
      <c r="T19" s="2">
        <v>1.2518768328445746</v>
      </c>
    </row>
    <row r="20" spans="1:20" s="2" customFormat="1">
      <c r="A20" s="2" t="s">
        <v>28</v>
      </c>
      <c r="B20" s="2">
        <v>8.6159090909090903</v>
      </c>
      <c r="C20" s="2">
        <v>8.7906612927302596</v>
      </c>
      <c r="D20" s="2">
        <v>6.5223958333333334</v>
      </c>
      <c r="E20" s="2">
        <v>6.5672234195402304</v>
      </c>
      <c r="F20" s="2">
        <v>4.7427141268075639</v>
      </c>
      <c r="G20" s="2">
        <v>3.4196068548387095</v>
      </c>
      <c r="H20" s="2">
        <v>3.9900537634408604</v>
      </c>
      <c r="I20" s="2">
        <v>4.0764738598442714</v>
      </c>
      <c r="J20" s="2">
        <v>5.1039846462399296</v>
      </c>
      <c r="K20" s="2">
        <v>5.1227586206896545</v>
      </c>
      <c r="L20" s="2">
        <v>5.6915106732348111</v>
      </c>
      <c r="M20" s="2">
        <v>7.3924777530589534</v>
      </c>
      <c r="O20" s="5">
        <v>5.8363141612223055</v>
      </c>
      <c r="P20" s="5">
        <v>1.4590785403055764</v>
      </c>
      <c r="Q20" s="5">
        <v>3.4230581590746659E-3</v>
      </c>
      <c r="R20" s="5">
        <v>70.03576993466767</v>
      </c>
      <c r="S20" s="2">
        <v>17.508942483666917</v>
      </c>
      <c r="T20" s="2">
        <v>4.1076697908895995E-2</v>
      </c>
    </row>
    <row r="21" spans="1:20" s="4" customFormat="1">
      <c r="A21" s="3" t="s">
        <v>29</v>
      </c>
      <c r="B21" s="3">
        <v>29.9</v>
      </c>
      <c r="C21" s="3">
        <v>33.412500000000001</v>
      </c>
      <c r="D21" s="3">
        <v>21.429999999999996</v>
      </c>
      <c r="E21" s="3">
        <v>21.506666666666671</v>
      </c>
      <c r="F21" s="3">
        <v>16.73</v>
      </c>
      <c r="G21" s="3">
        <v>14.660000000000002</v>
      </c>
      <c r="H21" s="3">
        <v>15.546666666666667</v>
      </c>
      <c r="I21" s="3">
        <v>13.209999999999999</v>
      </c>
      <c r="J21" s="3">
        <v>18.387499999999999</v>
      </c>
      <c r="K21" s="3">
        <v>17.647500000000001</v>
      </c>
      <c r="L21" s="3">
        <v>19.447499999999998</v>
      </c>
      <c r="M21" s="3">
        <v>25.21</v>
      </c>
      <c r="N21" s="3"/>
      <c r="O21" s="3">
        <v>20.590694444444445</v>
      </c>
      <c r="P21" s="3">
        <v>5.1476736111111112</v>
      </c>
      <c r="Q21" s="3">
        <v>1.2076653633105247E-2</v>
      </c>
      <c r="R21" s="3">
        <v>247.08833333333334</v>
      </c>
      <c r="S21" s="4">
        <v>61.772083333333335</v>
      </c>
      <c r="T21" s="4">
        <v>0.14491984359726295</v>
      </c>
    </row>
    <row r="23" spans="1:20">
      <c r="A23" t="s">
        <v>30</v>
      </c>
      <c r="O23" t="s">
        <v>1</v>
      </c>
      <c r="P23" t="s">
        <v>2</v>
      </c>
      <c r="Q23" t="s">
        <v>3</v>
      </c>
      <c r="R23" t="s">
        <v>4</v>
      </c>
      <c r="S23" t="s">
        <v>5</v>
      </c>
    </row>
    <row r="24" spans="1:20">
      <c r="O24">
        <v>3013</v>
      </c>
      <c r="P24">
        <v>4</v>
      </c>
      <c r="Q24">
        <v>3</v>
      </c>
      <c r="R24">
        <v>2</v>
      </c>
      <c r="S24">
        <v>3</v>
      </c>
    </row>
    <row r="25" spans="1:20">
      <c r="A25" t="s">
        <v>6</v>
      </c>
      <c r="B25" t="s">
        <v>7</v>
      </c>
      <c r="C25" t="s">
        <v>8</v>
      </c>
      <c r="D25" t="s">
        <v>9</v>
      </c>
      <c r="E25" t="s">
        <v>10</v>
      </c>
      <c r="F25" t="s">
        <v>11</v>
      </c>
      <c r="G25" t="s">
        <v>12</v>
      </c>
      <c r="H25" t="s">
        <v>13</v>
      </c>
      <c r="I25" t="s">
        <v>14</v>
      </c>
      <c r="J25" t="s">
        <v>15</v>
      </c>
      <c r="K25" t="s">
        <v>16</v>
      </c>
      <c r="L25" t="s">
        <v>17</v>
      </c>
      <c r="M25" t="s">
        <v>18</v>
      </c>
      <c r="O25" t="s">
        <v>19</v>
      </c>
      <c r="P25" t="s">
        <v>20</v>
      </c>
      <c r="Q25" t="s">
        <v>21</v>
      </c>
      <c r="R25" t="s">
        <v>22</v>
      </c>
      <c r="S25" t="s">
        <v>20</v>
      </c>
      <c r="T25" t="s">
        <v>21</v>
      </c>
    </row>
    <row r="26" spans="1:20" s="2" customFormat="1">
      <c r="A26" s="2" t="s">
        <v>23</v>
      </c>
      <c r="B26" s="2">
        <v>21</v>
      </c>
      <c r="C26" s="2">
        <v>21.666666666666668</v>
      </c>
      <c r="D26" s="2">
        <v>19</v>
      </c>
      <c r="E26" s="2">
        <v>21.666666666666668</v>
      </c>
      <c r="F26" s="2">
        <v>19.333333333333332</v>
      </c>
      <c r="G26" s="2">
        <v>20.333333333333332</v>
      </c>
      <c r="H26" s="2">
        <v>31.333333333333332</v>
      </c>
      <c r="I26" s="2">
        <v>29</v>
      </c>
      <c r="J26" s="2">
        <v>30.666666666666668</v>
      </c>
      <c r="K26" s="2">
        <v>29.666666666666668</v>
      </c>
      <c r="L26" s="2">
        <v>28</v>
      </c>
      <c r="M26" s="2">
        <v>29.5</v>
      </c>
    </row>
    <row r="27" spans="1:20" s="2" customFormat="1">
      <c r="A27" s="2" t="s">
        <v>24</v>
      </c>
      <c r="B27" s="2">
        <v>137.33333333333334</v>
      </c>
      <c r="C27" s="2">
        <v>119.66666666666667</v>
      </c>
      <c r="D27" s="2">
        <v>74.666666666666671</v>
      </c>
      <c r="E27" s="2">
        <v>73.333333333333329</v>
      </c>
      <c r="F27" s="2">
        <v>32.666666666666664</v>
      </c>
      <c r="G27" s="2">
        <v>17.333333333333332</v>
      </c>
      <c r="H27" s="2">
        <v>15.666666666666666</v>
      </c>
      <c r="I27" s="2">
        <v>12.666666666666666</v>
      </c>
      <c r="J27" s="2">
        <v>20.333333333333332</v>
      </c>
      <c r="K27" s="2">
        <v>47.666666666666664</v>
      </c>
      <c r="L27" s="2">
        <v>60</v>
      </c>
      <c r="M27" s="2">
        <v>166.5</v>
      </c>
      <c r="O27" s="2">
        <v>64.819444444444443</v>
      </c>
      <c r="P27" s="2">
        <v>12.963888888888889</v>
      </c>
      <c r="Q27" s="2">
        <v>2.1513257366227827E-2</v>
      </c>
      <c r="R27" s="2">
        <v>777.83333333333337</v>
      </c>
      <c r="S27" s="2">
        <v>155.56666666666666</v>
      </c>
      <c r="T27" s="2">
        <v>0.25815908839473395</v>
      </c>
    </row>
    <row r="28" spans="1:20" s="2" customFormat="1">
      <c r="A28" s="2" t="s">
        <v>25</v>
      </c>
      <c r="B28" s="2">
        <v>4.358198924731183</v>
      </c>
      <c r="C28" s="2">
        <v>3.6755050505050506</v>
      </c>
      <c r="D28" s="2">
        <v>2.6149425287356323</v>
      </c>
      <c r="E28" s="2">
        <v>2.2601010101010099</v>
      </c>
      <c r="F28" s="2">
        <v>1.1264367816091954</v>
      </c>
      <c r="G28" s="2">
        <v>0.57830459770114939</v>
      </c>
      <c r="H28" s="2">
        <v>0.49738562091503269</v>
      </c>
      <c r="I28" s="2">
        <v>0.43678160919540227</v>
      </c>
      <c r="J28" s="2">
        <v>0.66335279940674818</v>
      </c>
      <c r="K28" s="2">
        <v>1.6064757799671596</v>
      </c>
      <c r="L28" s="2">
        <v>2.1428571428571428</v>
      </c>
      <c r="M28" s="2">
        <v>5.6356321839080463</v>
      </c>
      <c r="O28" s="2">
        <v>2.1329978358027293</v>
      </c>
      <c r="P28" s="2">
        <v>0.42659956716054587</v>
      </c>
      <c r="Q28" s="2">
        <v>7.0793157510877177E-4</v>
      </c>
      <c r="R28" s="2">
        <v>25.595974029632753</v>
      </c>
      <c r="S28" s="2">
        <v>5.1191948059265506</v>
      </c>
      <c r="T28" s="2">
        <v>8.4951789013052621E-3</v>
      </c>
    </row>
    <row r="29" spans="1:20" s="4" customFormat="1">
      <c r="A29" s="4" t="s">
        <v>26</v>
      </c>
      <c r="B29" s="4">
        <v>263.89999999999998</v>
      </c>
      <c r="C29" s="4">
        <v>268.42</v>
      </c>
      <c r="D29" s="4">
        <v>170.18</v>
      </c>
      <c r="E29" s="4">
        <v>181.49</v>
      </c>
      <c r="F29" s="4">
        <v>84.22</v>
      </c>
      <c r="G29" s="4">
        <v>56.73</v>
      </c>
      <c r="H29" s="4">
        <v>14.85</v>
      </c>
      <c r="I29" s="4">
        <v>16.364999999999998</v>
      </c>
      <c r="J29" s="4">
        <v>27.03</v>
      </c>
      <c r="K29" s="4">
        <v>64.644999999999996</v>
      </c>
      <c r="L29" s="4">
        <v>77.5</v>
      </c>
      <c r="M29" s="4">
        <v>202.48</v>
      </c>
      <c r="O29" s="4">
        <v>118.98416666666667</v>
      </c>
      <c r="P29" s="4">
        <v>23.796833333333332</v>
      </c>
      <c r="Q29" s="4">
        <v>3.9490264409779846E-2</v>
      </c>
      <c r="R29" s="4">
        <v>1427.81</v>
      </c>
      <c r="S29" s="4">
        <v>285.56200000000001</v>
      </c>
      <c r="T29" s="4">
        <v>0.4738831729173581</v>
      </c>
    </row>
    <row r="30" spans="1:20" s="2" customFormat="1">
      <c r="A30" s="2" t="s">
        <v>23</v>
      </c>
      <c r="B30" s="2">
        <v>21</v>
      </c>
      <c r="C30" s="2">
        <v>21.666666666666668</v>
      </c>
      <c r="D30" s="2">
        <v>19</v>
      </c>
      <c r="E30" s="2">
        <v>21.666666666666668</v>
      </c>
      <c r="F30" s="2">
        <v>19.333333333333332</v>
      </c>
      <c r="G30" s="2">
        <v>20.333333333333332</v>
      </c>
      <c r="H30" s="2">
        <v>31.333333333333332</v>
      </c>
      <c r="I30" s="2">
        <v>29</v>
      </c>
      <c r="J30" s="2">
        <v>30.666666666666668</v>
      </c>
      <c r="K30" s="2">
        <v>29.666666666666668</v>
      </c>
      <c r="L30" s="2">
        <v>28</v>
      </c>
      <c r="M30" s="2">
        <v>29.5</v>
      </c>
    </row>
    <row r="31" spans="1:20" s="2" customFormat="1">
      <c r="A31" s="2" t="s">
        <v>27</v>
      </c>
      <c r="B31" s="2">
        <v>752.66666666666663</v>
      </c>
      <c r="C31" s="2">
        <v>757</v>
      </c>
      <c r="D31" s="2">
        <v>610</v>
      </c>
      <c r="E31" s="2">
        <v>608</v>
      </c>
      <c r="F31" s="2">
        <v>555</v>
      </c>
      <c r="G31" s="2">
        <v>516</v>
      </c>
      <c r="H31" s="2">
        <v>846.33333333333337</v>
      </c>
      <c r="I31" s="2">
        <v>804</v>
      </c>
      <c r="J31" s="2">
        <v>875.33333333333337</v>
      </c>
      <c r="K31" s="2">
        <v>875.66666666666663</v>
      </c>
      <c r="L31" s="2">
        <v>825.5</v>
      </c>
      <c r="M31" s="2">
        <v>943.5</v>
      </c>
      <c r="O31" s="2">
        <v>747.41666666666663</v>
      </c>
      <c r="P31" s="2">
        <v>149.48333333333332</v>
      </c>
      <c r="Q31" s="2">
        <v>0.24806394512667329</v>
      </c>
      <c r="R31" s="2">
        <v>8969</v>
      </c>
      <c r="S31" s="2">
        <v>1793.8</v>
      </c>
      <c r="T31" s="2">
        <v>2.9767673415200795</v>
      </c>
    </row>
    <row r="32" spans="1:20" s="2" customFormat="1">
      <c r="A32" s="2" t="s">
        <v>28</v>
      </c>
      <c r="B32" s="2">
        <v>23.901209677419356</v>
      </c>
      <c r="C32" s="2">
        <v>23.295770202020204</v>
      </c>
      <c r="D32" s="2">
        <v>21.411330049261082</v>
      </c>
      <c r="E32" s="2">
        <v>18.686237373737374</v>
      </c>
      <c r="F32" s="2">
        <v>19.137931034482758</v>
      </c>
      <c r="G32" s="2">
        <v>16.883620689655171</v>
      </c>
      <c r="H32" s="2">
        <v>27.073856209150325</v>
      </c>
      <c r="I32" s="2">
        <v>27.72413793103448</v>
      </c>
      <c r="J32" s="2">
        <v>28.535977474972189</v>
      </c>
      <c r="K32" s="2">
        <v>29.452688834154355</v>
      </c>
      <c r="L32" s="2">
        <v>29.482142857142861</v>
      </c>
      <c r="M32" s="2">
        <v>31.962068965517243</v>
      </c>
      <c r="O32" s="2">
        <v>24.795580941545612</v>
      </c>
      <c r="P32" s="2">
        <v>4.9591161883091228</v>
      </c>
      <c r="Q32" s="2">
        <v>8.2295323403735847E-3</v>
      </c>
      <c r="R32" s="2">
        <v>297.54697129854736</v>
      </c>
      <c r="S32" s="2">
        <v>59.509394259709474</v>
      </c>
      <c r="T32" s="2">
        <v>9.875438808448303E-2</v>
      </c>
    </row>
    <row r="33" spans="1:20" s="4" customFormat="1">
      <c r="A33" s="4" t="s">
        <v>29</v>
      </c>
      <c r="B33" s="4">
        <v>229.73</v>
      </c>
      <c r="C33" s="4">
        <v>223.68</v>
      </c>
      <c r="D33" s="4">
        <v>170.98</v>
      </c>
      <c r="E33" s="4">
        <v>134.03</v>
      </c>
      <c r="F33" s="4">
        <v>127.57</v>
      </c>
      <c r="G33" s="4">
        <v>110.54</v>
      </c>
      <c r="H33" s="4">
        <v>116.58</v>
      </c>
      <c r="I33" s="4">
        <v>118.30500000000001</v>
      </c>
      <c r="J33" s="4">
        <v>159.85000000000002</v>
      </c>
      <c r="K33" s="4">
        <v>154.935</v>
      </c>
      <c r="L33" s="4">
        <v>173.16</v>
      </c>
      <c r="M33" s="4">
        <v>164.3</v>
      </c>
      <c r="O33" s="4">
        <v>156.97166666666666</v>
      </c>
      <c r="P33" s="4">
        <v>31.394333333333332</v>
      </c>
      <c r="Q33" s="4">
        <v>5.20981303241509E-2</v>
      </c>
      <c r="R33" s="4">
        <v>1883.6599999999999</v>
      </c>
      <c r="S33" s="4">
        <v>376.73199999999997</v>
      </c>
      <c r="T33" s="4">
        <v>0.62517756388981072</v>
      </c>
    </row>
    <row r="35" spans="1:20">
      <c r="A35" t="s">
        <v>31</v>
      </c>
      <c r="O35" t="s">
        <v>1</v>
      </c>
      <c r="P35" t="s">
        <v>2</v>
      </c>
      <c r="Q35" t="s">
        <v>3</v>
      </c>
      <c r="R35" t="s">
        <v>4</v>
      </c>
      <c r="S35" t="s">
        <v>5</v>
      </c>
    </row>
    <row r="36" spans="1:20">
      <c r="O36">
        <v>1100</v>
      </c>
      <c r="P36">
        <v>3</v>
      </c>
      <c r="Q36">
        <v>2</v>
      </c>
      <c r="R36">
        <v>2</v>
      </c>
      <c r="S36">
        <v>0</v>
      </c>
    </row>
    <row r="37" spans="1:20">
      <c r="A37" t="s">
        <v>6</v>
      </c>
      <c r="B37" t="s">
        <v>7</v>
      </c>
      <c r="C37" t="s">
        <v>8</v>
      </c>
      <c r="D37" t="s">
        <v>9</v>
      </c>
      <c r="E37" t="s">
        <v>10</v>
      </c>
      <c r="F37" t="s">
        <v>11</v>
      </c>
      <c r="G37" t="s">
        <v>12</v>
      </c>
      <c r="H37" t="s">
        <v>13</v>
      </c>
      <c r="I37" t="s">
        <v>14</v>
      </c>
      <c r="J37" t="s">
        <v>15</v>
      </c>
      <c r="K37" t="s">
        <v>16</v>
      </c>
      <c r="L37" t="s">
        <v>17</v>
      </c>
      <c r="M37" t="s">
        <v>18</v>
      </c>
      <c r="O37" t="s">
        <v>19</v>
      </c>
      <c r="P37" t="s">
        <v>20</v>
      </c>
      <c r="Q37" t="s">
        <v>21</v>
      </c>
      <c r="R37" t="s">
        <v>22</v>
      </c>
      <c r="S37" t="s">
        <v>20</v>
      </c>
      <c r="T37" t="s">
        <v>21</v>
      </c>
    </row>
    <row r="38" spans="1:20" s="2" customFormat="1">
      <c r="A38" s="2" t="s">
        <v>23</v>
      </c>
      <c r="B38" s="2">
        <v>31</v>
      </c>
      <c r="C38" s="2">
        <v>30</v>
      </c>
      <c r="D38" s="2">
        <v>31</v>
      </c>
      <c r="E38" s="2">
        <v>29.5</v>
      </c>
      <c r="F38" s="2">
        <v>30.5</v>
      </c>
      <c r="G38" s="2">
        <v>31</v>
      </c>
      <c r="H38" s="2">
        <v>30</v>
      </c>
      <c r="I38" s="2">
        <v>29.5</v>
      </c>
      <c r="J38" s="2">
        <v>27.333333333333332</v>
      </c>
      <c r="K38" s="2">
        <v>29</v>
      </c>
      <c r="L38" s="2">
        <v>29.666666666666668</v>
      </c>
      <c r="M38" s="2">
        <v>31.5</v>
      </c>
    </row>
    <row r="39" spans="1:20" s="2" customFormat="1">
      <c r="A39" s="2" t="s">
        <v>24</v>
      </c>
      <c r="B39" s="2">
        <v>79</v>
      </c>
      <c r="C39" s="2">
        <v>84.5</v>
      </c>
      <c r="D39" s="2">
        <v>62.5</v>
      </c>
      <c r="E39" s="2">
        <v>38.5</v>
      </c>
      <c r="F39" s="2">
        <v>22.5</v>
      </c>
      <c r="G39" s="2">
        <v>12</v>
      </c>
      <c r="H39" s="2">
        <v>7</v>
      </c>
      <c r="I39" s="2">
        <v>7.5</v>
      </c>
      <c r="J39" s="2">
        <v>4.666666666666667</v>
      </c>
      <c r="K39" s="2">
        <v>16.666666666666668</v>
      </c>
      <c r="L39" s="2">
        <v>32</v>
      </c>
      <c r="M39" s="2">
        <v>78.5</v>
      </c>
      <c r="O39" s="2">
        <v>37.111111111111114</v>
      </c>
      <c r="P39" s="2">
        <v>18.555555555555557</v>
      </c>
      <c r="Q39" s="2">
        <v>3.373737373737374E-2</v>
      </c>
      <c r="R39" s="2">
        <v>445.33333333333337</v>
      </c>
      <c r="S39" s="2">
        <v>222.66666666666669</v>
      </c>
      <c r="T39" s="2">
        <v>0.4048484848484849</v>
      </c>
    </row>
    <row r="40" spans="1:20" s="2" customFormat="1">
      <c r="A40" s="2" t="s">
        <v>25</v>
      </c>
      <c r="B40" s="2">
        <v>2.5483870967741935</v>
      </c>
      <c r="C40" s="2">
        <v>2.8258928571428572</v>
      </c>
      <c r="D40" s="2">
        <v>2.023510971786834</v>
      </c>
      <c r="E40" s="2">
        <v>1.3080459770114943</v>
      </c>
      <c r="F40" s="2">
        <v>0.74515086206896552</v>
      </c>
      <c r="G40" s="2">
        <v>0.38453500522466044</v>
      </c>
      <c r="H40" s="2">
        <v>0.23333333333333334</v>
      </c>
      <c r="I40" s="2">
        <v>0.25459770114942526</v>
      </c>
      <c r="J40" s="2">
        <v>0.17568619128466326</v>
      </c>
      <c r="K40" s="2">
        <v>0.57471264367816088</v>
      </c>
      <c r="L40" s="2">
        <v>1.075268817204301</v>
      </c>
      <c r="M40" s="2">
        <v>2.497983870967742</v>
      </c>
      <c r="O40" s="2">
        <v>1.2205921106355526</v>
      </c>
      <c r="P40" s="2">
        <v>0.61029605531777631</v>
      </c>
      <c r="Q40" s="2">
        <v>1.1096291914868661E-3</v>
      </c>
      <c r="R40" s="2">
        <v>14.647105327626631</v>
      </c>
      <c r="S40" s="2">
        <v>7.3235526638133157</v>
      </c>
      <c r="T40" s="2">
        <v>1.3315550297842392E-2</v>
      </c>
    </row>
    <row r="41" spans="1:20" s="4" customFormat="1">
      <c r="A41" s="4" t="s">
        <v>26</v>
      </c>
      <c r="B41" s="4">
        <v>93.14</v>
      </c>
      <c r="C41" s="4">
        <v>102.32</v>
      </c>
      <c r="D41" s="4">
        <v>51.265000000000001</v>
      </c>
      <c r="E41" s="4">
        <v>47.965000000000003</v>
      </c>
      <c r="F41" s="4">
        <v>28.269999999999996</v>
      </c>
      <c r="G41" s="4">
        <v>15.540000000000001</v>
      </c>
      <c r="H41" s="4">
        <v>10.484999999999999</v>
      </c>
      <c r="I41" s="4">
        <v>10.8</v>
      </c>
      <c r="J41" s="4">
        <v>7.7700000000000005</v>
      </c>
      <c r="K41" s="4">
        <v>19.344999999999999</v>
      </c>
      <c r="L41" s="4">
        <v>43.879999999999995</v>
      </c>
      <c r="M41" s="4">
        <v>93.25</v>
      </c>
      <c r="O41" s="4">
        <v>43.669166666666662</v>
      </c>
      <c r="P41" s="4">
        <v>21.834583333333331</v>
      </c>
      <c r="Q41" s="4">
        <v>3.9699242424242422E-2</v>
      </c>
      <c r="R41" s="4">
        <v>524.03</v>
      </c>
      <c r="S41" s="4">
        <v>262.01499999999999</v>
      </c>
      <c r="T41" s="4">
        <v>0.47639090909090909</v>
      </c>
    </row>
    <row r="42" spans="1:20" s="2" customFormat="1">
      <c r="A42" s="2" t="s">
        <v>23</v>
      </c>
      <c r="B42" s="2">
        <v>31</v>
      </c>
      <c r="C42" s="2">
        <v>30</v>
      </c>
      <c r="D42" s="2">
        <v>31</v>
      </c>
      <c r="E42" s="2">
        <v>29.5</v>
      </c>
      <c r="F42" s="2">
        <v>30.5</v>
      </c>
      <c r="G42" s="2">
        <v>31</v>
      </c>
      <c r="H42" s="2">
        <v>30</v>
      </c>
      <c r="I42" s="2">
        <v>29.5</v>
      </c>
      <c r="J42" s="2">
        <v>27.333333333333332</v>
      </c>
      <c r="K42" s="2">
        <v>29</v>
      </c>
      <c r="L42" s="2">
        <v>29.666666666666668</v>
      </c>
      <c r="M42" s="2">
        <v>31.5</v>
      </c>
    </row>
    <row r="43" spans="1:20" s="2" customFormat="1">
      <c r="A43" s="2" t="s">
        <v>27</v>
      </c>
      <c r="B43" s="2">
        <v>371</v>
      </c>
      <c r="C43" s="2">
        <v>328</v>
      </c>
      <c r="D43" s="2">
        <v>315</v>
      </c>
      <c r="E43" s="2">
        <v>264</v>
      </c>
      <c r="F43" s="2">
        <v>246</v>
      </c>
      <c r="G43" s="2">
        <v>211</v>
      </c>
      <c r="H43" s="2">
        <v>197</v>
      </c>
      <c r="I43" s="2">
        <v>190</v>
      </c>
      <c r="J43" s="2">
        <v>167.66666666666666</v>
      </c>
      <c r="K43" s="2">
        <v>221</v>
      </c>
      <c r="L43" s="2">
        <v>260.66666666666669</v>
      </c>
      <c r="M43" s="2">
        <v>363</v>
      </c>
      <c r="O43" s="2">
        <v>261.1944444444444</v>
      </c>
      <c r="P43" s="2">
        <v>130.5972222222222</v>
      </c>
      <c r="Q43" s="2">
        <v>0.23744949494949491</v>
      </c>
      <c r="R43" s="2">
        <v>3134.333333333333</v>
      </c>
      <c r="S43" s="2">
        <v>1567.1666666666665</v>
      </c>
      <c r="T43" s="2">
        <v>2.8493939393939391</v>
      </c>
    </row>
    <row r="44" spans="1:20" s="2" customFormat="1">
      <c r="A44" s="2" t="s">
        <v>28</v>
      </c>
      <c r="B44" s="2">
        <v>11.967741935483872</v>
      </c>
      <c r="C44" s="2">
        <v>10.96875</v>
      </c>
      <c r="D44" s="2">
        <v>10.115987460815047</v>
      </c>
      <c r="E44" s="2">
        <v>8.9591954022988496</v>
      </c>
      <c r="F44" s="2">
        <v>8.1142241379310356</v>
      </c>
      <c r="G44" s="2">
        <v>6.8140020898641591</v>
      </c>
      <c r="H44" s="2">
        <v>6.5666666666666664</v>
      </c>
      <c r="I44" s="2">
        <v>6.4557471264367816</v>
      </c>
      <c r="J44" s="2">
        <v>6.1408106960950768</v>
      </c>
      <c r="K44" s="2">
        <v>7.6206896551724155</v>
      </c>
      <c r="L44" s="2">
        <v>8.8179458657767888</v>
      </c>
      <c r="M44" s="2">
        <v>11.558467741935484</v>
      </c>
      <c r="O44" s="2">
        <v>8.6750190648730143</v>
      </c>
      <c r="P44" s="2">
        <v>4.3375095324365072</v>
      </c>
      <c r="Q44" s="2">
        <v>7.8863809680663772E-3</v>
      </c>
      <c r="R44" s="2">
        <v>104.10022877847616</v>
      </c>
      <c r="S44" s="2">
        <v>52.050114389238082</v>
      </c>
      <c r="T44" s="2">
        <v>9.4636571616796519E-2</v>
      </c>
    </row>
    <row r="45" spans="1:20" s="4" customFormat="1">
      <c r="A45" s="4" t="s">
        <v>29</v>
      </c>
      <c r="B45" s="4">
        <v>42.965000000000003</v>
      </c>
      <c r="C45" s="4">
        <v>38.105000000000004</v>
      </c>
      <c r="D45" s="4">
        <v>36.564999999999998</v>
      </c>
      <c r="E45" s="4">
        <v>30.65</v>
      </c>
      <c r="F45" s="4">
        <v>28.555</v>
      </c>
      <c r="G45" s="4">
        <v>24.5</v>
      </c>
      <c r="H45" s="4">
        <v>22.875</v>
      </c>
      <c r="I45" s="4">
        <v>22.055</v>
      </c>
      <c r="J45" s="4">
        <v>22.274999999999999</v>
      </c>
      <c r="K45" s="4">
        <v>22.990000000000002</v>
      </c>
      <c r="L45" s="4">
        <v>27.1</v>
      </c>
      <c r="M45" s="4">
        <v>41.879999999999995</v>
      </c>
      <c r="O45" s="4">
        <v>30.04291666666667</v>
      </c>
      <c r="P45" s="4">
        <v>15.021458333333335</v>
      </c>
      <c r="Q45" s="4">
        <v>2.7311742424242426E-2</v>
      </c>
      <c r="R45" s="4">
        <v>360.51500000000004</v>
      </c>
      <c r="S45" s="4">
        <v>180.25750000000002</v>
      </c>
      <c r="T45" s="4">
        <v>0.32774090909090914</v>
      </c>
    </row>
    <row r="47" spans="1:20">
      <c r="A47" t="s">
        <v>33</v>
      </c>
      <c r="O47" t="s">
        <v>1</v>
      </c>
      <c r="P47" t="s">
        <v>2</v>
      </c>
      <c r="Q47" t="s">
        <v>3</v>
      </c>
      <c r="R47" t="s">
        <v>4</v>
      </c>
      <c r="S47" t="s">
        <v>5</v>
      </c>
    </row>
    <row r="48" spans="1:20">
      <c r="O48">
        <v>2450</v>
      </c>
      <c r="P48">
        <v>4</v>
      </c>
      <c r="Q48">
        <v>3</v>
      </c>
      <c r="R48">
        <v>2</v>
      </c>
      <c r="S48">
        <v>2</v>
      </c>
    </row>
    <row r="49" spans="1:20">
      <c r="A49" t="s">
        <v>6</v>
      </c>
      <c r="B49" t="s">
        <v>7</v>
      </c>
      <c r="C49" t="s">
        <v>8</v>
      </c>
      <c r="D49" t="s">
        <v>9</v>
      </c>
      <c r="E49" t="s">
        <v>10</v>
      </c>
      <c r="F49" t="s">
        <v>11</v>
      </c>
      <c r="G49" t="s">
        <v>12</v>
      </c>
      <c r="H49" t="s">
        <v>13</v>
      </c>
      <c r="I49" t="s">
        <v>14</v>
      </c>
      <c r="J49" t="s">
        <v>15</v>
      </c>
      <c r="K49" t="s">
        <v>16</v>
      </c>
      <c r="L49" t="s">
        <v>17</v>
      </c>
      <c r="M49" t="s">
        <v>18</v>
      </c>
      <c r="O49" t="s">
        <v>19</v>
      </c>
      <c r="P49" t="s">
        <v>20</v>
      </c>
      <c r="Q49" t="s">
        <v>21</v>
      </c>
      <c r="R49" t="s">
        <v>22</v>
      </c>
      <c r="S49" t="s">
        <v>20</v>
      </c>
      <c r="T49" t="s">
        <v>21</v>
      </c>
    </row>
    <row r="50" spans="1:20" s="2" customFormat="1">
      <c r="A50" s="2" t="s">
        <v>23</v>
      </c>
      <c r="B50" s="2">
        <v>30</v>
      </c>
      <c r="C50" s="2">
        <v>29.5</v>
      </c>
      <c r="D50" s="2">
        <v>32</v>
      </c>
      <c r="E50" s="2">
        <v>30</v>
      </c>
      <c r="F50" s="2">
        <v>29</v>
      </c>
      <c r="G50" s="2">
        <v>33</v>
      </c>
      <c r="H50" s="2">
        <v>29</v>
      </c>
      <c r="I50" s="2">
        <v>29</v>
      </c>
      <c r="J50" s="2">
        <v>31</v>
      </c>
      <c r="K50" s="2">
        <v>30</v>
      </c>
      <c r="L50" s="2">
        <v>32</v>
      </c>
      <c r="M50" s="2">
        <v>31</v>
      </c>
    </row>
    <row r="51" spans="1:20" s="2" customFormat="1">
      <c r="A51" s="2" t="s">
        <v>24</v>
      </c>
      <c r="B51" s="2">
        <v>120.5</v>
      </c>
      <c r="C51" s="2">
        <v>127.5</v>
      </c>
      <c r="D51" s="2">
        <v>93.5</v>
      </c>
      <c r="E51" s="2">
        <v>57.5</v>
      </c>
      <c r="F51" s="2">
        <v>31</v>
      </c>
      <c r="G51" s="2">
        <v>10</v>
      </c>
      <c r="H51" s="2">
        <v>9</v>
      </c>
      <c r="I51" s="2">
        <v>8</v>
      </c>
      <c r="J51" s="2">
        <v>10</v>
      </c>
      <c r="K51" s="2">
        <v>13</v>
      </c>
      <c r="L51" s="2">
        <v>43</v>
      </c>
      <c r="M51" s="2">
        <v>110.5</v>
      </c>
      <c r="O51" s="2">
        <v>52.791666666666664</v>
      </c>
      <c r="P51" s="2">
        <v>13.197916666666666</v>
      </c>
      <c r="Q51" s="2">
        <v>2.1547619047619048E-2</v>
      </c>
      <c r="R51" s="2">
        <v>633.5</v>
      </c>
      <c r="S51" s="2">
        <v>158.375</v>
      </c>
      <c r="T51" s="2">
        <v>0.25857142857142856</v>
      </c>
    </row>
    <row r="52" spans="1:20" s="2" customFormat="1">
      <c r="A52" s="2" t="s">
        <v>25</v>
      </c>
      <c r="B52" s="2">
        <v>4.0166666666666666</v>
      </c>
      <c r="C52" s="2">
        <v>4.3310344827586205</v>
      </c>
      <c r="D52" s="2">
        <v>2.916422287390029</v>
      </c>
      <c r="E52" s="2">
        <v>1.917130144605117</v>
      </c>
      <c r="F52" s="2">
        <v>1.0689655172413792</v>
      </c>
      <c r="G52" s="2">
        <v>0.30303030303030304</v>
      </c>
      <c r="H52" s="2">
        <v>0.31034482758620691</v>
      </c>
      <c r="I52" s="2">
        <v>0.27586206896551724</v>
      </c>
      <c r="J52" s="2">
        <v>0.32258064516129031</v>
      </c>
      <c r="K52" s="2">
        <v>0.43333333333333335</v>
      </c>
      <c r="L52" s="2">
        <v>1.34375</v>
      </c>
      <c r="M52" s="2">
        <v>3.5532915360501569</v>
      </c>
      <c r="O52" s="2">
        <v>1.7327009843990515</v>
      </c>
      <c r="P52" s="2">
        <v>0.43317524609976288</v>
      </c>
      <c r="Q52" s="2">
        <v>7.0722489159144955E-4</v>
      </c>
      <c r="R52" s="2">
        <v>20.792411812788618</v>
      </c>
      <c r="S52" s="2">
        <v>5.1981029531971545</v>
      </c>
      <c r="T52" s="2">
        <v>8.4866986990973954E-3</v>
      </c>
    </row>
    <row r="53" spans="1:20" s="7" customFormat="1">
      <c r="A53" s="7" t="s">
        <v>26</v>
      </c>
      <c r="B53" s="7">
        <v>157.905</v>
      </c>
      <c r="C53" s="7">
        <v>170.57</v>
      </c>
      <c r="D53" s="7">
        <v>117.72499999999999</v>
      </c>
      <c r="E53" s="7">
        <v>75.34</v>
      </c>
      <c r="F53" s="7">
        <v>50.21</v>
      </c>
      <c r="G53" s="7">
        <v>16.41</v>
      </c>
      <c r="H53" s="7">
        <v>17.03</v>
      </c>
      <c r="I53" s="7">
        <v>15.24</v>
      </c>
      <c r="J53" s="7">
        <v>16.13</v>
      </c>
      <c r="K53" s="7">
        <v>17.77</v>
      </c>
      <c r="L53" s="7">
        <v>56.15</v>
      </c>
      <c r="M53" s="7">
        <v>143.88</v>
      </c>
      <c r="O53" s="7">
        <v>71.196666666666673</v>
      </c>
      <c r="P53" s="7">
        <v>17.799166666666668</v>
      </c>
      <c r="Q53" s="7">
        <v>2.9059863945578232E-2</v>
      </c>
      <c r="R53" s="7">
        <v>854.36</v>
      </c>
      <c r="S53" s="7">
        <v>213.59</v>
      </c>
      <c r="T53" s="7">
        <v>0.34871836734693878</v>
      </c>
    </row>
    <row r="54" spans="1:20" s="2" customFormat="1">
      <c r="A54" s="2" t="s">
        <v>23</v>
      </c>
      <c r="B54" s="2">
        <v>30</v>
      </c>
      <c r="C54" s="2">
        <v>29.5</v>
      </c>
      <c r="D54" s="2">
        <v>32</v>
      </c>
      <c r="E54" s="2">
        <v>30</v>
      </c>
      <c r="F54" s="2">
        <v>29</v>
      </c>
      <c r="G54" s="2">
        <v>33</v>
      </c>
      <c r="H54" s="2">
        <v>29</v>
      </c>
      <c r="I54" s="2">
        <v>29</v>
      </c>
      <c r="J54" s="2">
        <v>31</v>
      </c>
      <c r="K54" s="2">
        <v>30</v>
      </c>
      <c r="L54" s="2">
        <v>32</v>
      </c>
      <c r="M54" s="2">
        <v>31</v>
      </c>
    </row>
    <row r="55" spans="1:20" s="2" customFormat="1">
      <c r="A55" s="2" t="s">
        <v>27</v>
      </c>
      <c r="B55" s="2">
        <v>482</v>
      </c>
      <c r="C55" s="2">
        <v>475.5</v>
      </c>
      <c r="D55" s="2">
        <v>496</v>
      </c>
      <c r="E55" s="2">
        <v>361</v>
      </c>
      <c r="F55" s="2">
        <v>324</v>
      </c>
      <c r="G55" s="2">
        <v>330</v>
      </c>
      <c r="H55" s="2">
        <v>333</v>
      </c>
      <c r="I55" s="2">
        <v>317</v>
      </c>
      <c r="J55" s="2">
        <v>387</v>
      </c>
      <c r="K55" s="2">
        <v>362</v>
      </c>
      <c r="L55" s="2">
        <v>410</v>
      </c>
      <c r="M55" s="2">
        <v>582</v>
      </c>
      <c r="O55" s="2">
        <v>404.95833333333331</v>
      </c>
      <c r="P55" s="2">
        <v>101.23958333333333</v>
      </c>
      <c r="Q55" s="2">
        <v>0.16528911564625851</v>
      </c>
      <c r="R55" s="2">
        <v>4859.5</v>
      </c>
      <c r="S55" s="2">
        <v>1214.875</v>
      </c>
      <c r="T55" s="2">
        <v>1.983469387755102</v>
      </c>
    </row>
    <row r="56" spans="1:20" s="2" customFormat="1">
      <c r="A56" s="2" t="s">
        <v>28</v>
      </c>
      <c r="B56" s="2">
        <v>16.066666666666666</v>
      </c>
      <c r="C56" s="2">
        <v>16.102298850574712</v>
      </c>
      <c r="D56" s="2">
        <v>15.434995112414468</v>
      </c>
      <c r="E56" s="2">
        <v>12.041156840934372</v>
      </c>
      <c r="F56" s="2">
        <v>11.172413793103448</v>
      </c>
      <c r="G56" s="2">
        <v>10</v>
      </c>
      <c r="H56" s="2">
        <v>11.482758620689655</v>
      </c>
      <c r="I56" s="2">
        <v>10.931034482758621</v>
      </c>
      <c r="J56" s="2">
        <v>12.483870967741936</v>
      </c>
      <c r="K56" s="2">
        <v>12.066666666666666</v>
      </c>
      <c r="L56" s="2">
        <v>12.8125</v>
      </c>
      <c r="M56" s="2">
        <v>18.599791013584117</v>
      </c>
      <c r="O56" s="2">
        <v>13.266179417927887</v>
      </c>
      <c r="P56" s="2">
        <v>3.3165448544819718</v>
      </c>
      <c r="Q56" s="2">
        <v>5.414767109358321E-3</v>
      </c>
      <c r="R56" s="2">
        <v>159.19415301513465</v>
      </c>
      <c r="S56" s="2">
        <v>39.798538253783661</v>
      </c>
      <c r="T56" s="2">
        <v>6.4977205312299849E-2</v>
      </c>
    </row>
    <row r="57" spans="1:20" s="7" customFormat="1">
      <c r="A57" s="7" t="s">
        <v>29</v>
      </c>
      <c r="B57" s="7">
        <v>59.435000000000002</v>
      </c>
      <c r="C57" s="7">
        <v>59.765000000000001</v>
      </c>
      <c r="D57" s="7">
        <v>64.304999999999993</v>
      </c>
      <c r="E57" s="7">
        <v>43.21</v>
      </c>
      <c r="F57" s="7">
        <v>38.83</v>
      </c>
      <c r="G57" s="7">
        <v>39.54</v>
      </c>
      <c r="H57" s="7">
        <v>39.909999999999997</v>
      </c>
      <c r="I57" s="7">
        <v>37.99</v>
      </c>
      <c r="J57" s="7">
        <v>46.58</v>
      </c>
      <c r="K57" s="7">
        <v>43.37</v>
      </c>
      <c r="L57" s="7">
        <v>49.75</v>
      </c>
      <c r="M57" s="7">
        <v>81.155000000000001</v>
      </c>
      <c r="O57" s="7">
        <v>50.319999999999993</v>
      </c>
      <c r="P57" s="7">
        <v>12.579999999999998</v>
      </c>
      <c r="Q57" s="7">
        <v>2.0538775510204079E-2</v>
      </c>
      <c r="R57" s="7">
        <v>603.83999999999992</v>
      </c>
      <c r="S57" s="7">
        <v>150.95999999999998</v>
      </c>
      <c r="T57" s="7">
        <v>0.24646530612244893</v>
      </c>
    </row>
    <row r="59" spans="1:20">
      <c r="A59" t="s">
        <v>34</v>
      </c>
      <c r="O59" t="s">
        <v>1</v>
      </c>
      <c r="P59" t="s">
        <v>2</v>
      </c>
      <c r="Q59" t="s">
        <v>3</v>
      </c>
      <c r="R59" t="s">
        <v>4</v>
      </c>
      <c r="S59" t="s">
        <v>5</v>
      </c>
    </row>
    <row r="60" spans="1:20">
      <c r="O60">
        <v>1275</v>
      </c>
      <c r="P60">
        <v>3</v>
      </c>
      <c r="Q60">
        <v>2</v>
      </c>
      <c r="R60">
        <v>2</v>
      </c>
      <c r="S60">
        <v>2</v>
      </c>
    </row>
    <row r="61" spans="1:20">
      <c r="A61" t="s">
        <v>6</v>
      </c>
      <c r="B61" t="s">
        <v>7</v>
      </c>
      <c r="C61" t="s">
        <v>8</v>
      </c>
      <c r="D61" t="s">
        <v>9</v>
      </c>
      <c r="E61" t="s">
        <v>10</v>
      </c>
      <c r="F61" t="s">
        <v>11</v>
      </c>
      <c r="G61" t="s">
        <v>12</v>
      </c>
      <c r="H61" t="s">
        <v>13</v>
      </c>
      <c r="I61" t="s">
        <v>14</v>
      </c>
      <c r="J61" t="s">
        <v>15</v>
      </c>
      <c r="K61" t="s">
        <v>16</v>
      </c>
      <c r="L61" t="s">
        <v>17</v>
      </c>
      <c r="M61" t="s">
        <v>18</v>
      </c>
      <c r="O61" t="s">
        <v>19</v>
      </c>
      <c r="P61" t="s">
        <v>20</v>
      </c>
      <c r="Q61" t="s">
        <v>21</v>
      </c>
      <c r="R61" t="s">
        <v>22</v>
      </c>
      <c r="S61" t="s">
        <v>20</v>
      </c>
      <c r="T61" t="s">
        <v>21</v>
      </c>
    </row>
    <row r="62" spans="1:20">
      <c r="A62" t="s">
        <v>23</v>
      </c>
      <c r="B62">
        <v>30.5</v>
      </c>
      <c r="C62">
        <v>31.5</v>
      </c>
      <c r="D62">
        <v>29.5</v>
      </c>
      <c r="E62">
        <v>29.5</v>
      </c>
      <c r="F62">
        <v>30.5</v>
      </c>
      <c r="G62">
        <v>31.5</v>
      </c>
      <c r="H62">
        <v>29</v>
      </c>
      <c r="I62">
        <v>31.5</v>
      </c>
      <c r="J62">
        <v>31</v>
      </c>
      <c r="K62">
        <v>29</v>
      </c>
      <c r="L62">
        <v>29.5</v>
      </c>
      <c r="M62">
        <v>31</v>
      </c>
    </row>
    <row r="63" spans="1:20" s="2" customFormat="1">
      <c r="A63" s="2" t="s">
        <v>24</v>
      </c>
      <c r="B63" s="2">
        <v>83</v>
      </c>
      <c r="C63" s="2">
        <v>98.5</v>
      </c>
      <c r="D63" s="2">
        <v>59.5</v>
      </c>
      <c r="E63" s="2">
        <v>42.5</v>
      </c>
      <c r="F63" s="2">
        <v>40</v>
      </c>
      <c r="G63" s="2">
        <v>14</v>
      </c>
      <c r="H63" s="2">
        <v>11</v>
      </c>
      <c r="I63" s="2">
        <v>9.5</v>
      </c>
      <c r="J63" s="2">
        <v>8</v>
      </c>
      <c r="K63" s="2">
        <v>11</v>
      </c>
      <c r="L63" s="2">
        <v>20</v>
      </c>
      <c r="M63" s="2">
        <v>42.5</v>
      </c>
      <c r="O63" s="2">
        <v>36.625</v>
      </c>
      <c r="P63" s="2">
        <v>9.15625</v>
      </c>
      <c r="Q63" s="2">
        <v>2.8725490196078431E-2</v>
      </c>
      <c r="R63" s="2">
        <v>439.5</v>
      </c>
      <c r="S63" s="2">
        <v>109.875</v>
      </c>
      <c r="T63" s="2">
        <v>0.3447058823529412</v>
      </c>
    </row>
    <row r="64" spans="1:20" s="2" customFormat="1">
      <c r="A64" s="2" t="s">
        <v>25</v>
      </c>
      <c r="B64" s="2">
        <v>2.7036637931034484</v>
      </c>
      <c r="C64" s="2">
        <v>3.1424242424242426</v>
      </c>
      <c r="D64" s="2">
        <v>2.0109195402298852</v>
      </c>
      <c r="E64" s="2">
        <v>1.4379310344827587</v>
      </c>
      <c r="F64" s="2">
        <v>1.3102150537634409</v>
      </c>
      <c r="G64" s="2">
        <v>0.44354838709677419</v>
      </c>
      <c r="H64" s="2">
        <v>0.37931034482758619</v>
      </c>
      <c r="I64" s="2">
        <v>0.30241935483870969</v>
      </c>
      <c r="J64" s="2">
        <v>0.25806451612903225</v>
      </c>
      <c r="K64" s="2">
        <v>0.37931034482758619</v>
      </c>
      <c r="L64" s="2">
        <v>0.66417050691244239</v>
      </c>
      <c r="M64" s="2">
        <v>1.3944618599791014</v>
      </c>
      <c r="O64" s="2">
        <v>1.2022032482179172</v>
      </c>
      <c r="P64" s="2">
        <v>0.30055081205447931</v>
      </c>
      <c r="Q64" s="2">
        <v>9.4290450840620965E-4</v>
      </c>
      <c r="R64" s="2">
        <v>14.426438978615007</v>
      </c>
      <c r="S64" s="2">
        <v>3.6066097446537517</v>
      </c>
      <c r="T64" s="2">
        <v>1.1314854100874515E-2</v>
      </c>
    </row>
    <row r="65" spans="1:20" s="7" customFormat="1">
      <c r="A65" s="7" t="s">
        <v>26</v>
      </c>
      <c r="B65" s="7">
        <v>101.69499999999999</v>
      </c>
      <c r="C65" s="7">
        <v>125.59</v>
      </c>
      <c r="D65" s="7">
        <v>42.225000000000001</v>
      </c>
      <c r="E65" s="7">
        <v>49.25</v>
      </c>
      <c r="F65" s="7">
        <v>58.365000000000002</v>
      </c>
      <c r="G65" s="7">
        <v>20.170000000000002</v>
      </c>
      <c r="H65" s="7">
        <v>17.074999999999999</v>
      </c>
      <c r="I65" s="7">
        <v>15.57</v>
      </c>
      <c r="J65" s="7">
        <v>11.93</v>
      </c>
      <c r="K65" s="7">
        <v>14.404999999999999</v>
      </c>
      <c r="L65" s="7">
        <v>26.62</v>
      </c>
      <c r="M65" s="7">
        <v>51.87</v>
      </c>
      <c r="O65" s="7">
        <v>44.563749999999999</v>
      </c>
      <c r="P65" s="7">
        <v>11.1409375</v>
      </c>
      <c r="Q65" s="7">
        <v>3.4951960784313722E-2</v>
      </c>
      <c r="R65" s="7">
        <v>534.76499999999999</v>
      </c>
      <c r="S65" s="7">
        <v>133.69125</v>
      </c>
      <c r="T65" s="7">
        <v>0.4194235294117647</v>
      </c>
    </row>
    <row r="66" spans="1:20">
      <c r="A66" t="s">
        <v>23</v>
      </c>
      <c r="B66">
        <v>30.5</v>
      </c>
      <c r="C66">
        <v>31.5</v>
      </c>
      <c r="D66">
        <v>29.5</v>
      </c>
      <c r="E66">
        <v>29.5</v>
      </c>
      <c r="F66">
        <v>30.5</v>
      </c>
      <c r="G66">
        <v>31.5</v>
      </c>
      <c r="H66">
        <v>29</v>
      </c>
      <c r="I66">
        <v>31.5</v>
      </c>
      <c r="J66">
        <v>31</v>
      </c>
      <c r="K66">
        <v>29</v>
      </c>
      <c r="L66">
        <v>29.5</v>
      </c>
      <c r="M66">
        <v>31</v>
      </c>
    </row>
    <row r="67" spans="1:20" s="2" customFormat="1">
      <c r="A67" s="2" t="s">
        <v>27</v>
      </c>
      <c r="B67" s="2">
        <v>342.5</v>
      </c>
      <c r="C67" s="2">
        <v>353</v>
      </c>
      <c r="D67" s="2">
        <v>301</v>
      </c>
      <c r="E67" s="2">
        <v>271.5</v>
      </c>
      <c r="F67" s="2">
        <v>269.5</v>
      </c>
      <c r="G67" s="2">
        <v>202.5</v>
      </c>
      <c r="H67" s="2">
        <v>226.5</v>
      </c>
      <c r="I67" s="2">
        <v>224.5</v>
      </c>
      <c r="J67" s="2">
        <v>210</v>
      </c>
      <c r="K67" s="2">
        <v>231</v>
      </c>
      <c r="L67" s="2">
        <v>252.5</v>
      </c>
      <c r="M67" s="2">
        <v>312</v>
      </c>
      <c r="O67" s="2">
        <v>266.375</v>
      </c>
      <c r="P67" s="2">
        <v>66.59375</v>
      </c>
      <c r="Q67" s="2">
        <v>0.20892156862745098</v>
      </c>
      <c r="R67" s="2">
        <v>3196.5</v>
      </c>
      <c r="S67" s="2">
        <v>799.125</v>
      </c>
      <c r="T67" s="2">
        <v>2.5070588235294116</v>
      </c>
    </row>
    <row r="68" spans="1:20" s="2" customFormat="1">
      <c r="A68" s="2" t="s">
        <v>28</v>
      </c>
      <c r="B68" s="2">
        <v>11.213900862068964</v>
      </c>
      <c r="C68" s="2">
        <v>11.234848484848484</v>
      </c>
      <c r="D68" s="2">
        <v>10.19655172413793</v>
      </c>
      <c r="E68" s="2">
        <v>9.1994252873563216</v>
      </c>
      <c r="F68" s="2">
        <v>8.8306451612903238</v>
      </c>
      <c r="G68" s="2">
        <v>6.4213709677419359</v>
      </c>
      <c r="H68" s="2">
        <v>7.8103448275862064</v>
      </c>
      <c r="I68" s="2">
        <v>7.1360887096774199</v>
      </c>
      <c r="J68" s="2">
        <v>6.774193548387097</v>
      </c>
      <c r="K68" s="2">
        <v>7.9655172413793105</v>
      </c>
      <c r="L68" s="2">
        <v>8.5011520737327189</v>
      </c>
      <c r="M68" s="2">
        <v>10.096133751306166</v>
      </c>
      <c r="O68" s="2">
        <v>8.7816810532927416</v>
      </c>
      <c r="P68" s="2">
        <v>2.1954202633231854</v>
      </c>
      <c r="Q68" s="2">
        <v>6.8875929829746996E-3</v>
      </c>
      <c r="R68" s="2">
        <v>105.38017263951291</v>
      </c>
      <c r="S68" s="2">
        <v>26.345043159878227</v>
      </c>
      <c r="T68" s="2">
        <v>8.2651115795696395E-2</v>
      </c>
    </row>
    <row r="69" spans="1:20" s="7" customFormat="1">
      <c r="A69" s="7" t="s">
        <v>29</v>
      </c>
      <c r="B69" s="7">
        <v>40.234999999999999</v>
      </c>
      <c r="C69" s="7">
        <v>41.66</v>
      </c>
      <c r="D69" s="7">
        <v>35.524999999999999</v>
      </c>
      <c r="E69" s="7">
        <v>32.025000000000006</v>
      </c>
      <c r="F69" s="7">
        <v>31.64</v>
      </c>
      <c r="G69" s="7">
        <v>23.799999999999997</v>
      </c>
      <c r="H69" s="7">
        <v>26.594999999999999</v>
      </c>
      <c r="I69" s="7">
        <v>26.365000000000002</v>
      </c>
      <c r="J69" s="7">
        <v>24.645</v>
      </c>
      <c r="K69" s="7">
        <v>27.119999999999997</v>
      </c>
      <c r="L69" s="7">
        <v>29.625</v>
      </c>
      <c r="M69" s="7">
        <v>36.634999999999998</v>
      </c>
      <c r="O69" s="7">
        <v>31.322499999999994</v>
      </c>
      <c r="P69" s="7">
        <v>7.8306249999999986</v>
      </c>
      <c r="Q69" s="7">
        <v>2.4566666666666664E-2</v>
      </c>
      <c r="R69" s="7">
        <v>375.86999999999995</v>
      </c>
      <c r="S69" s="7">
        <v>93.967499999999987</v>
      </c>
      <c r="T69" s="7">
        <v>0.29479999999999995</v>
      </c>
    </row>
    <row r="71" spans="1:20">
      <c r="A71" t="s">
        <v>35</v>
      </c>
      <c r="O71" t="s">
        <v>1</v>
      </c>
      <c r="P71" t="s">
        <v>2</v>
      </c>
      <c r="Q71" t="s">
        <v>3</v>
      </c>
      <c r="R71" t="s">
        <v>4</v>
      </c>
      <c r="S71" t="s">
        <v>5</v>
      </c>
    </row>
    <row r="72" spans="1:20">
      <c r="O72">
        <v>1725</v>
      </c>
      <c r="P72">
        <v>4</v>
      </c>
      <c r="Q72">
        <v>2.5</v>
      </c>
      <c r="R72">
        <v>2</v>
      </c>
      <c r="S72">
        <v>0</v>
      </c>
    </row>
    <row r="73" spans="1:20">
      <c r="A73" t="s">
        <v>6</v>
      </c>
      <c r="B73" t="s">
        <v>7</v>
      </c>
      <c r="C73" t="s">
        <v>8</v>
      </c>
      <c r="D73" t="s">
        <v>9</v>
      </c>
      <c r="E73" t="s">
        <v>10</v>
      </c>
      <c r="F73" t="s">
        <v>11</v>
      </c>
      <c r="G73" t="s">
        <v>12</v>
      </c>
      <c r="H73" t="s">
        <v>13</v>
      </c>
      <c r="I73" t="s">
        <v>14</v>
      </c>
      <c r="J73" t="s">
        <v>15</v>
      </c>
      <c r="K73" t="s">
        <v>16</v>
      </c>
      <c r="L73" t="s">
        <v>17</v>
      </c>
      <c r="M73" t="s">
        <v>18</v>
      </c>
      <c r="O73" t="s">
        <v>19</v>
      </c>
      <c r="P73" t="s">
        <v>20</v>
      </c>
      <c r="Q73" t="s">
        <v>21</v>
      </c>
      <c r="R73" t="s">
        <v>22</v>
      </c>
      <c r="S73" t="s">
        <v>20</v>
      </c>
      <c r="T73" t="s">
        <v>21</v>
      </c>
    </row>
    <row r="74" spans="1:20">
      <c r="A74" t="s">
        <v>23</v>
      </c>
      <c r="B74">
        <v>29</v>
      </c>
      <c r="C74">
        <v>30</v>
      </c>
      <c r="D74">
        <v>32</v>
      </c>
      <c r="E74">
        <v>30</v>
      </c>
      <c r="F74">
        <v>29</v>
      </c>
      <c r="G74">
        <v>32</v>
      </c>
      <c r="H74">
        <v>29</v>
      </c>
      <c r="I74">
        <v>31</v>
      </c>
      <c r="J74">
        <v>28</v>
      </c>
      <c r="K74">
        <v>33</v>
      </c>
      <c r="L74">
        <v>29</v>
      </c>
      <c r="M74">
        <v>33</v>
      </c>
    </row>
    <row r="75" spans="1:20" s="2" customFormat="1">
      <c r="A75" s="2" t="s">
        <v>24</v>
      </c>
      <c r="B75" s="2">
        <v>37</v>
      </c>
      <c r="C75" s="2">
        <v>38</v>
      </c>
      <c r="D75" s="2">
        <v>35</v>
      </c>
      <c r="E75" s="2">
        <v>22</v>
      </c>
      <c r="F75" s="2">
        <v>12</v>
      </c>
      <c r="G75" s="2">
        <v>11</v>
      </c>
      <c r="H75" s="2">
        <v>9</v>
      </c>
      <c r="I75" s="2">
        <v>8</v>
      </c>
      <c r="J75" s="2">
        <v>6</v>
      </c>
      <c r="K75" s="2">
        <v>6</v>
      </c>
      <c r="L75" s="2">
        <v>9</v>
      </c>
      <c r="M75" s="2">
        <v>27</v>
      </c>
      <c r="O75" s="2">
        <v>18.333333333333332</v>
      </c>
      <c r="P75" s="2">
        <v>9.1666666666666661</v>
      </c>
      <c r="Q75" s="2">
        <v>1.0628019323671497E-2</v>
      </c>
      <c r="R75" s="2">
        <v>220</v>
      </c>
      <c r="S75" s="2">
        <v>110</v>
      </c>
      <c r="T75" s="2">
        <v>0.12753623188405797</v>
      </c>
    </row>
    <row r="76" spans="1:20" s="2" customFormat="1">
      <c r="A76" s="2" t="s">
        <v>25</v>
      </c>
      <c r="B76" s="2">
        <v>1.2758620689655173</v>
      </c>
      <c r="C76" s="2">
        <v>1.2666666666666666</v>
      </c>
      <c r="D76" s="2">
        <v>1.09375</v>
      </c>
      <c r="E76" s="2">
        <v>0.73333333333333328</v>
      </c>
      <c r="F76" s="2">
        <v>0.41379310344827586</v>
      </c>
      <c r="G76" s="2">
        <v>0.34375</v>
      </c>
      <c r="H76" s="2">
        <v>0.31034482758620691</v>
      </c>
      <c r="I76" s="2">
        <v>0.25806451612903225</v>
      </c>
      <c r="J76" s="2">
        <v>0.21428571428571427</v>
      </c>
      <c r="K76" s="2">
        <v>0.18181818181818182</v>
      </c>
      <c r="L76" s="2">
        <v>0.31034482758620691</v>
      </c>
      <c r="M76" s="2">
        <v>0.81818181818181823</v>
      </c>
      <c r="O76" s="2">
        <v>0.60168292150007952</v>
      </c>
      <c r="P76" s="2">
        <v>0.30084146075003976</v>
      </c>
      <c r="Q76" s="2">
        <v>3.4880169362323452E-4</v>
      </c>
      <c r="R76" s="2">
        <v>7.2201950580009537</v>
      </c>
      <c r="S76" s="2">
        <v>3.6100975290004769</v>
      </c>
      <c r="T76" s="2">
        <v>4.1856203234788142E-3</v>
      </c>
    </row>
    <row r="77" spans="1:20" s="8" customFormat="1">
      <c r="A77" s="8" t="s">
        <v>26</v>
      </c>
      <c r="B77" s="8">
        <v>37.590000000000003</v>
      </c>
      <c r="C77" s="8">
        <v>44.33</v>
      </c>
      <c r="D77" s="8">
        <v>23.55</v>
      </c>
      <c r="E77" s="8">
        <v>22.2</v>
      </c>
      <c r="F77" s="8">
        <v>11.87</v>
      </c>
      <c r="G77" s="8">
        <v>9.94</v>
      </c>
      <c r="H77" s="8">
        <v>9.18</v>
      </c>
      <c r="I77" s="8">
        <v>8.43</v>
      </c>
      <c r="J77" s="8">
        <v>6.59</v>
      </c>
      <c r="K77" s="8">
        <v>6.76</v>
      </c>
      <c r="L77" s="8">
        <v>9.64</v>
      </c>
      <c r="M77" s="8">
        <v>29.33</v>
      </c>
      <c r="O77" s="8">
        <v>18.284166666666664</v>
      </c>
      <c r="P77" s="8">
        <v>9.142083333333332</v>
      </c>
      <c r="Q77" s="8">
        <v>1.0599516908212559E-2</v>
      </c>
      <c r="R77" s="8">
        <v>219.40999999999997</v>
      </c>
      <c r="S77" s="8">
        <v>109.70499999999998</v>
      </c>
      <c r="T77" s="8">
        <v>0.12719420289855071</v>
      </c>
    </row>
    <row r="78" spans="1:20">
      <c r="A78" t="s">
        <v>23</v>
      </c>
      <c r="B78">
        <v>29</v>
      </c>
      <c r="C78">
        <v>30</v>
      </c>
      <c r="D78">
        <v>32</v>
      </c>
      <c r="E78">
        <v>30</v>
      </c>
      <c r="F78">
        <v>29</v>
      </c>
      <c r="G78">
        <v>32</v>
      </c>
      <c r="H78">
        <v>29</v>
      </c>
      <c r="I78">
        <v>31</v>
      </c>
      <c r="J78">
        <v>28</v>
      </c>
      <c r="K78">
        <v>33</v>
      </c>
      <c r="L78">
        <v>29</v>
      </c>
      <c r="M78">
        <v>33</v>
      </c>
    </row>
    <row r="79" spans="1:20" s="2" customFormat="1">
      <c r="A79" s="2" t="s">
        <v>27</v>
      </c>
      <c r="B79" s="2">
        <v>156</v>
      </c>
      <c r="C79" s="2">
        <v>145</v>
      </c>
      <c r="D79" s="2">
        <v>143</v>
      </c>
      <c r="E79" s="2">
        <v>199</v>
      </c>
      <c r="F79" s="2">
        <v>145</v>
      </c>
      <c r="G79" s="2">
        <v>193</v>
      </c>
      <c r="H79" s="2">
        <v>163</v>
      </c>
      <c r="I79" s="2">
        <v>197</v>
      </c>
      <c r="J79" s="2">
        <v>141</v>
      </c>
      <c r="K79" s="2">
        <v>149</v>
      </c>
      <c r="L79" s="2">
        <v>139</v>
      </c>
      <c r="M79" s="2">
        <v>151</v>
      </c>
      <c r="O79" s="2">
        <v>160.08333333333334</v>
      </c>
      <c r="P79" s="2">
        <v>80.041666666666671</v>
      </c>
      <c r="Q79" s="2">
        <v>9.2801932367149759E-2</v>
      </c>
      <c r="R79" s="2">
        <v>1921</v>
      </c>
      <c r="S79" s="2">
        <v>960.5</v>
      </c>
      <c r="T79" s="2">
        <v>1.113623188405797</v>
      </c>
    </row>
    <row r="80" spans="1:20" s="2" customFormat="1">
      <c r="A80" s="2" t="s">
        <v>28</v>
      </c>
      <c r="B80" s="2">
        <v>5.3793103448275863</v>
      </c>
      <c r="C80" s="2">
        <v>4.833333333333333</v>
      </c>
      <c r="D80" s="2">
        <v>4.46875</v>
      </c>
      <c r="E80" s="2">
        <v>6.6333333333333337</v>
      </c>
      <c r="F80" s="2">
        <v>5</v>
      </c>
      <c r="G80" s="2">
        <v>6.03125</v>
      </c>
      <c r="H80" s="2">
        <v>5.6206896551724137</v>
      </c>
      <c r="I80" s="2">
        <v>6.354838709677419</v>
      </c>
      <c r="J80" s="2">
        <v>5.0357142857142856</v>
      </c>
      <c r="K80" s="2">
        <v>4.5151515151515156</v>
      </c>
      <c r="L80" s="2">
        <v>4.7931034482758621</v>
      </c>
      <c r="M80" s="2">
        <v>4.5757575757575761</v>
      </c>
      <c r="O80" s="2">
        <v>5.270102683436944</v>
      </c>
      <c r="P80" s="2">
        <v>2.635051341718472</v>
      </c>
      <c r="Q80" s="2">
        <v>3.0551319903982283E-3</v>
      </c>
      <c r="R80" s="2">
        <v>63.241232201243328</v>
      </c>
      <c r="S80" s="2">
        <v>31.620616100621664</v>
      </c>
      <c r="T80" s="2">
        <v>3.6661583884778741E-2</v>
      </c>
    </row>
    <row r="81" spans="1:20" s="8" customFormat="1">
      <c r="A81" s="8" t="s">
        <v>29</v>
      </c>
      <c r="B81" s="8">
        <v>18.41</v>
      </c>
      <c r="C81" s="8">
        <v>17.09</v>
      </c>
      <c r="D81" s="8">
        <v>16.850000000000001</v>
      </c>
      <c r="E81" s="8">
        <v>23.45</v>
      </c>
      <c r="F81" s="8">
        <v>17.079999999999998</v>
      </c>
      <c r="G81" s="8">
        <v>22.74</v>
      </c>
      <c r="H81" s="8">
        <v>19.22</v>
      </c>
      <c r="I81" s="8">
        <v>23.21</v>
      </c>
      <c r="J81" s="8">
        <v>16.62</v>
      </c>
      <c r="K81" s="8">
        <v>17.55</v>
      </c>
      <c r="L81" s="8">
        <v>16.38</v>
      </c>
      <c r="M81" s="8">
        <v>17.79</v>
      </c>
      <c r="O81" s="8">
        <v>18.865833333333331</v>
      </c>
      <c r="P81" s="8">
        <v>9.4329166666666655</v>
      </c>
      <c r="Q81" s="8">
        <v>1.093671497584541E-2</v>
      </c>
      <c r="R81" s="8">
        <v>226.39</v>
      </c>
      <c r="S81" s="8">
        <v>113.19499999999999</v>
      </c>
      <c r="T81" s="8">
        <v>0.13124057971014491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Data</vt:lpstr>
      <vt:lpstr>Sheet2</vt:lpstr>
      <vt:lpstr>Sheet3</vt:lpstr>
      <vt:lpstr>kwhperPerson</vt:lpstr>
      <vt:lpstr>ThermsperSQFT</vt:lpstr>
      <vt:lpstr>MonthlyBill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familee</dc:creator>
  <cp:lastModifiedBy>familee</cp:lastModifiedBy>
  <dcterms:created xsi:type="dcterms:W3CDTF">2009-05-02T21:56:52Z</dcterms:created>
  <dcterms:modified xsi:type="dcterms:W3CDTF">2010-03-01T05:49:47Z</dcterms:modified>
</cp:coreProperties>
</file>